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namedSheetViews/namedSheetView1.xml" ContentType="application/vnd.ms-excel.namedsheetview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ffic-Shed\Desktop\"/>
    </mc:Choice>
  </mc:AlternateContent>
  <bookViews>
    <workbookView xWindow="0" yWindow="0" windowWidth="23040" windowHeight="7980" tabRatio="604"/>
  </bookViews>
  <sheets>
    <sheet name="AT BERTH" sheetId="11" r:id="rId1"/>
    <sheet name="WAITING" sheetId="7" r:id="rId2"/>
    <sheet name="ETA" sheetId="8" r:id="rId3"/>
    <sheet name="OTB MISCELLANEOUS" sheetId="4" r:id="rId4"/>
  </sheets>
  <definedNames>
    <definedName name="_xlnm._FilterDatabase" localSheetId="2" hidden="1">ETA!$D$20:$W$32</definedName>
    <definedName name="_xlnm._FilterDatabase" localSheetId="1" hidden="1">WAITING!$16:$16</definedName>
    <definedName name="_xlnm.Print_Area" localSheetId="0">'AT BERTH'!$A$1:$R$45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1" i="11" l="1"/>
  <c r="P40" i="11"/>
  <c r="P38" i="11"/>
  <c r="P37" i="11"/>
  <c r="P34" i="11"/>
  <c r="P35" i="11"/>
  <c r="P24" i="11"/>
  <c r="P25" i="11"/>
  <c r="P22" i="11"/>
  <c r="I20" i="7" l="1"/>
  <c r="P27" i="11" l="1"/>
  <c r="P26" i="11"/>
  <c r="I43" i="8"/>
  <c r="I35" i="8" l="1"/>
  <c r="I40" i="8"/>
  <c r="W1" i="7" l="1"/>
  <c r="W1" i="8" l="1"/>
</calcChain>
</file>

<file path=xl/sharedStrings.xml><?xml version="1.0" encoding="utf-8"?>
<sst xmlns="http://schemas.openxmlformats.org/spreadsheetml/2006/main" count="1271" uniqueCount="614">
  <si>
    <t>दीनदयाल  पत्तन प्राधिकरण</t>
  </si>
  <si>
    <t>OFFICE OF THE TRAFFIC MANAGER</t>
  </si>
  <si>
    <t>DEENDAYAL PORT AUTHORITY</t>
  </si>
  <si>
    <t xml:space="preserve"> NEW  KANDLA</t>
  </si>
  <si>
    <t>BERTHING LIST AS AT 0700 HRS</t>
  </si>
  <si>
    <t xml:space="preserve"> </t>
  </si>
  <si>
    <t>DATED : 05-03-2026</t>
  </si>
  <si>
    <t>SR NO</t>
  </si>
  <si>
    <t>PRIORITY</t>
  </si>
  <si>
    <t>BERTH</t>
  </si>
  <si>
    <t>VCN NO.</t>
  </si>
  <si>
    <t>VESSEL NAME</t>
  </si>
  <si>
    <t>PANEL</t>
  </si>
  <si>
    <t>TIDE</t>
  </si>
  <si>
    <t>LOA</t>
  </si>
  <si>
    <t>I/E</t>
  </si>
  <si>
    <t>CARGO</t>
  </si>
  <si>
    <t>QTY</t>
  </si>
  <si>
    <t>UOM</t>
  </si>
  <si>
    <t>NORMS (MT)</t>
  </si>
  <si>
    <t>MADE FAST</t>
  </si>
  <si>
    <t>COMM</t>
  </si>
  <si>
    <t>ETC</t>
  </si>
  <si>
    <t>AGENT</t>
  </si>
  <si>
    <t>REMARKS</t>
  </si>
  <si>
    <t>GOV</t>
  </si>
  <si>
    <t xml:space="preserve">N I L </t>
  </si>
  <si>
    <t>COASTAL</t>
  </si>
  <si>
    <t>HP</t>
  </si>
  <si>
    <t>BITUMEN</t>
  </si>
  <si>
    <t>SAAGAR</t>
  </si>
  <si>
    <t>24 HRS</t>
  </si>
  <si>
    <t>15K</t>
  </si>
  <si>
    <t>6.5K/8K</t>
  </si>
  <si>
    <t>48H</t>
  </si>
  <si>
    <t>3H</t>
  </si>
  <si>
    <t>STEEL/PROJ</t>
  </si>
  <si>
    <t>GENERAL</t>
  </si>
  <si>
    <t>INIXY126023671</t>
  </si>
  <si>
    <t>M.V. ARGO I</t>
  </si>
  <si>
    <t xml:space="preserve">8 - N </t>
  </si>
  <si>
    <t>EXP</t>
  </si>
  <si>
    <t>J/BAGS/RICE</t>
  </si>
  <si>
    <t xml:space="preserve">MT </t>
  </si>
  <si>
    <t>B S SHG</t>
  </si>
  <si>
    <t>BERTHING TODAY</t>
  </si>
  <si>
    <t>INIXY126033799</t>
  </si>
  <si>
    <t>M.V. JSW RATANGAD</t>
  </si>
  <si>
    <t>18 1/4 - 23 3/4</t>
  </si>
  <si>
    <t>BENTONITE</t>
  </si>
  <si>
    <t>ATLANTIC</t>
  </si>
  <si>
    <t>INIXY126033788</t>
  </si>
  <si>
    <t>M.V. HARMEEZ</t>
  </si>
  <si>
    <t>39 1/2 - 43</t>
  </si>
  <si>
    <t>B</t>
  </si>
  <si>
    <t>IMP</t>
  </si>
  <si>
    <t xml:space="preserve">ST PLATES </t>
  </si>
  <si>
    <t>MT</t>
  </si>
  <si>
    <t>SAMSARA</t>
  </si>
  <si>
    <t>(7)</t>
  </si>
  <si>
    <t>INIXY126023737</t>
  </si>
  <si>
    <t>M.V. RED FIN</t>
  </si>
  <si>
    <t>54 - 60 1/2</t>
  </si>
  <si>
    <t xml:space="preserve">F </t>
  </si>
  <si>
    <t xml:space="preserve">IMP </t>
  </si>
  <si>
    <t>MOP</t>
  </si>
  <si>
    <t>RSIPL</t>
  </si>
  <si>
    <t>(SEASIDE DISCH.| A/C IFFCO)</t>
  </si>
  <si>
    <t>INIXY126023753</t>
  </si>
  <si>
    <t>M.V. CD GLORY</t>
  </si>
  <si>
    <t>62 - 70</t>
  </si>
  <si>
    <t>COAL</t>
  </si>
  <si>
    <t>DELTA WATER</t>
  </si>
  <si>
    <t>INIXY126023764</t>
  </si>
  <si>
    <t>M.V.  FEI YUN JIANG</t>
  </si>
  <si>
    <t>71 3/4 - 80 1/2</t>
  </si>
  <si>
    <t>PETCOKE</t>
  </si>
  <si>
    <t>BENLINE</t>
  </si>
  <si>
    <t>INIXY126023750</t>
  </si>
  <si>
    <t>M.V. CORAL HALO</t>
  </si>
  <si>
    <t>146 1/2 - 158 3/4</t>
  </si>
  <si>
    <t>F</t>
  </si>
  <si>
    <t>SALT</t>
  </si>
  <si>
    <t>MIHIR</t>
  </si>
  <si>
    <t>15A</t>
  </si>
  <si>
    <t>INIXY126023677</t>
  </si>
  <si>
    <t>M.V. V STAR</t>
  </si>
  <si>
    <t>160 - 170 1/4</t>
  </si>
  <si>
    <t>SALT BULK</t>
  </si>
  <si>
    <t>GAC SHG</t>
  </si>
  <si>
    <t>INIXY126033774</t>
  </si>
  <si>
    <t>M.V. ZHE HAI 168</t>
  </si>
  <si>
    <t>174 1/4 - 188</t>
  </si>
  <si>
    <t>TRUEBLUE</t>
  </si>
  <si>
    <t>DAYS</t>
  </si>
  <si>
    <t>OTHERS</t>
  </si>
  <si>
    <t>KICTPL</t>
  </si>
  <si>
    <t>M.V. TCI ANAND</t>
  </si>
  <si>
    <t>87 - 95 1/2</t>
  </si>
  <si>
    <t>CONTAINER</t>
  </si>
  <si>
    <t>TEUS</t>
  </si>
  <si>
    <t>-</t>
  </si>
  <si>
    <t>TCI SEAWAYS</t>
  </si>
  <si>
    <t>M.V. ARTENOS</t>
  </si>
  <si>
    <t>100 - 109 1/2</t>
  </si>
  <si>
    <t>ARMITA</t>
  </si>
  <si>
    <t>TT</t>
  </si>
  <si>
    <t>MV YM THERESA</t>
  </si>
  <si>
    <t>SUGAR BULK</t>
  </si>
  <si>
    <t>OJ</t>
  </si>
  <si>
    <t>INIXY126023751</t>
  </si>
  <si>
    <t>LPG/C. ASTOR</t>
  </si>
  <si>
    <t>PROPANE/BUTANE</t>
  </si>
  <si>
    <t>(1)</t>
  </si>
  <si>
    <t>INIXY126033772</t>
  </si>
  <si>
    <t>M.T.  BOGAZICI</t>
  </si>
  <si>
    <t>INIXY126023723</t>
  </si>
  <si>
    <t>M.T. MARITIME AMITY</t>
  </si>
  <si>
    <t xml:space="preserve">B </t>
  </si>
  <si>
    <t>CHEMICALS</t>
  </si>
  <si>
    <t>INIXY126023740</t>
  </si>
  <si>
    <t>M.T. SKY RUNNER</t>
  </si>
  <si>
    <t>SAMUDRA</t>
  </si>
  <si>
    <t>(4)</t>
  </si>
  <si>
    <t>INIXY126023722</t>
  </si>
  <si>
    <t>M.T. CNC BULL</t>
  </si>
  <si>
    <t>SM</t>
  </si>
  <si>
    <t>WILHELMSEN</t>
  </si>
  <si>
    <t>INIXY126023700</t>
  </si>
  <si>
    <t>M.T. MISTRAL EXPLORER</t>
  </si>
  <si>
    <t>VACANT</t>
  </si>
  <si>
    <t>INIXY126023693</t>
  </si>
  <si>
    <t>M.T. DEE4 KASTANIA</t>
  </si>
  <si>
    <t>CDSBO</t>
  </si>
  <si>
    <t>INTEROCEAN</t>
  </si>
  <si>
    <t>OOT</t>
  </si>
  <si>
    <t>SBM 1</t>
  </si>
  <si>
    <t>SBM 2</t>
  </si>
  <si>
    <t>DESH VIRAAT</t>
  </si>
  <si>
    <t>CRUDE</t>
  </si>
  <si>
    <t>SBM 3</t>
  </si>
  <si>
    <t>NAYARA-A</t>
  </si>
  <si>
    <t>NAYARA-B</t>
  </si>
  <si>
    <t>BAM SANDY</t>
  </si>
  <si>
    <t>HSD+MS</t>
  </si>
  <si>
    <t>.</t>
  </si>
  <si>
    <t>WAITING VESSELS SHEET</t>
  </si>
  <si>
    <t>SR NO.</t>
  </si>
  <si>
    <t>CJ/ OJ/ PPP</t>
  </si>
  <si>
    <t>VCN No.</t>
  </si>
  <si>
    <t>Vessel</t>
  </si>
  <si>
    <t>Arr. Draught (Mtrs)</t>
  </si>
  <si>
    <t>LOA (Mtrs)</t>
  </si>
  <si>
    <t>Imp/ Exp</t>
  </si>
  <si>
    <t>Cargo</t>
  </si>
  <si>
    <t>Qty</t>
  </si>
  <si>
    <t>Reporting</t>
  </si>
  <si>
    <t>Commercial Readiness</t>
  </si>
  <si>
    <t>GP</t>
  </si>
  <si>
    <t>CSTL</t>
  </si>
  <si>
    <t>SGR</t>
  </si>
  <si>
    <t>8K/ 6.5K</t>
  </si>
  <si>
    <t>STL/ PRJ</t>
  </si>
  <si>
    <t>GEN</t>
  </si>
  <si>
    <t>AGENT/STEV</t>
  </si>
  <si>
    <t>A.</t>
  </si>
  <si>
    <t>CARGO JETTY VESSELS</t>
  </si>
  <si>
    <t xml:space="preserve">CJ </t>
  </si>
  <si>
    <t>INIXY126023622</t>
  </si>
  <si>
    <t>M.V. NEW GLOBAL</t>
  </si>
  <si>
    <t>PKG/ WINDMILL BLADE</t>
  </si>
  <si>
    <t>PAREKH MARINE</t>
  </si>
  <si>
    <r>
      <rPr>
        <b/>
        <sz val="16"/>
        <color rgb="FF000000"/>
        <rFont val="Aptos Narrow"/>
      </rPr>
      <t xml:space="preserve">REQ- CJ-13 TO 16 | 2 HMC, STBDSIDE, </t>
    </r>
    <r>
      <rPr>
        <b/>
        <sz val="16"/>
        <color rgb="FFFF0000"/>
        <rFont val="Aptos Narrow"/>
      </rPr>
      <t>AGENT OPTION</t>
    </r>
  </si>
  <si>
    <t>CJ</t>
  </si>
  <si>
    <t>INIXY126023728</t>
  </si>
  <si>
    <t>M.V. LORD H</t>
  </si>
  <si>
    <t>BAGS/RICE</t>
  </si>
  <si>
    <t>DBC</t>
  </si>
  <si>
    <r>
      <rPr>
        <b/>
        <sz val="16"/>
        <color rgb="FF000000"/>
        <rFont val="Aptos Narrow"/>
      </rPr>
      <t xml:space="preserve">REQ- CJ- 02, 03 - S/C BERTH,  </t>
    </r>
    <r>
      <rPr>
        <b/>
        <sz val="16"/>
        <color rgb="FFFF0000"/>
        <rFont val="Aptos Narrow"/>
      </rPr>
      <t>AGENT OPTION</t>
    </r>
  </si>
  <si>
    <t>OCEAN HARMONY</t>
  </si>
  <si>
    <t>*</t>
  </si>
  <si>
    <t>RICE BAGS</t>
  </si>
  <si>
    <t>X</t>
  </si>
  <si>
    <t>REQ- CJ-05 TO 10 &amp; BB</t>
  </si>
  <si>
    <t>(AT BERTH DISCH LOGS)</t>
  </si>
  <si>
    <t>REQ- S/C BERTH</t>
  </si>
  <si>
    <t>M.V. NEPTUNE J</t>
  </si>
  <si>
    <t>RICE/SUGAR BAGS</t>
  </si>
  <si>
    <t>N/A</t>
  </si>
  <si>
    <t>M.V. HAJ ALI</t>
  </si>
  <si>
    <t>BAGS/SUGAR</t>
  </si>
  <si>
    <t>2 S/C BERTH</t>
  </si>
  <si>
    <t>M.V. LEO</t>
  </si>
  <si>
    <t>BAGS/ RICE,SUGAR</t>
  </si>
  <si>
    <t>TUG SHIVALI + BARGE KM 180</t>
  </si>
  <si>
    <t>PIPE</t>
  </si>
  <si>
    <t>NOS</t>
  </si>
  <si>
    <t>SHRI CHANDRA</t>
  </si>
  <si>
    <t>M.V. INDUSTRIAL  RUBY</t>
  </si>
  <si>
    <t>P CARGO</t>
  </si>
  <si>
    <t>REQ-CJ-13 TO 16 PORTSIDE</t>
  </si>
  <si>
    <t>M.V. CORELIT</t>
  </si>
  <si>
    <t>SUGAR</t>
  </si>
  <si>
    <t>ANLINE SH</t>
  </si>
  <si>
    <t>B.</t>
  </si>
  <si>
    <t>OIL TANKERS</t>
  </si>
  <si>
    <t xml:space="preserve">OJ </t>
  </si>
  <si>
    <t>INIXY126023704</t>
  </si>
  <si>
    <t>M.T. STI DUCHESSA</t>
  </si>
  <si>
    <t>2E</t>
  </si>
  <si>
    <t>JMB MARINE</t>
  </si>
  <si>
    <t>M.T. SHIVANSH POOJA</t>
  </si>
  <si>
    <t>2C</t>
  </si>
  <si>
    <t>SCORPIO</t>
  </si>
  <si>
    <t>REQ-OJ- 2,3,4 | MAIN ENGINE FAILURE- TOWING BY TUG INTAN T</t>
  </si>
  <si>
    <t>REQ- OJ- 3,4</t>
  </si>
  <si>
    <t>INIXY126033771</t>
  </si>
  <si>
    <t>M.T. CHEMROAD QUEST</t>
  </si>
  <si>
    <t>TOLUENE/BASE OIL(4400)</t>
  </si>
  <si>
    <t>M.T. SAGAMI</t>
  </si>
  <si>
    <t>INIXY126023715</t>
  </si>
  <si>
    <t>M.T. YUN DING 19</t>
  </si>
  <si>
    <t>CPO</t>
  </si>
  <si>
    <t>INIXY126033794</t>
  </si>
  <si>
    <t>M.T. SOUTHERN UNICORN</t>
  </si>
  <si>
    <t>REQ- OJ-2,3,4</t>
  </si>
  <si>
    <t>INIXY126023692</t>
  </si>
  <si>
    <t>M.T. OCEAN CHARITES</t>
  </si>
  <si>
    <t>REQ- OJ- 3,4,7</t>
  </si>
  <si>
    <t>M.T. M REGINA</t>
  </si>
  <si>
    <t>DMO</t>
  </si>
  <si>
    <t>INIXY126023631</t>
  </si>
  <si>
    <t>M.T. HELEN</t>
  </si>
  <si>
    <t>METHANOL</t>
  </si>
  <si>
    <t>SHIFTED TO OTB | CARGO CONTAMINATION</t>
  </si>
  <si>
    <t>C.</t>
  </si>
  <si>
    <t>CONTAINERS</t>
  </si>
  <si>
    <t>KICT</t>
  </si>
  <si>
    <t>M.V. SCI MUMBAI</t>
  </si>
  <si>
    <t>JMB</t>
  </si>
  <si>
    <t>NRA // REQ KICT STBD</t>
  </si>
  <si>
    <t>M.V.  SUNNY 72</t>
  </si>
  <si>
    <t>MASTER LOGITECH</t>
  </si>
  <si>
    <t>RDY</t>
  </si>
  <si>
    <t>D.</t>
  </si>
  <si>
    <t>TUNA VESSELS</t>
  </si>
  <si>
    <t>M.V. GEORGE H</t>
  </si>
  <si>
    <t>E.</t>
  </si>
  <si>
    <t>VADINAR</t>
  </si>
  <si>
    <t>VAD</t>
  </si>
  <si>
    <t>DESERT KITE</t>
  </si>
  <si>
    <t>T: IOCL</t>
  </si>
  <si>
    <t>ROSE MAKIS</t>
  </si>
  <si>
    <t>T: NAYARA</t>
  </si>
  <si>
    <t>NORELIA</t>
  </si>
  <si>
    <t>EXPECTED VESSELS SHEET</t>
  </si>
  <si>
    <t>SR. NO.</t>
  </si>
  <si>
    <t>Estimated Arrival (Date &amp; Time)</t>
  </si>
  <si>
    <t>Remarks</t>
  </si>
  <si>
    <t xml:space="preserve">A. </t>
  </si>
  <si>
    <t>TUG MARIGOLD + BG SAGAR 251</t>
  </si>
  <si>
    <t>TUG SAGAR PRINCE + BG AQUA FLOAT</t>
  </si>
  <si>
    <t>M.V. INDIAN GOODWILL</t>
  </si>
  <si>
    <t>Y</t>
  </si>
  <si>
    <t>CROSS TRADE</t>
  </si>
  <si>
    <t>DAYS PRIO</t>
  </si>
  <si>
    <t>M.V. BBC GANGES</t>
  </si>
  <si>
    <t>PKGS/P CARGO</t>
  </si>
  <si>
    <t xml:space="preserve">REQ- CJ-13 TO 16 | PORTSIDE </t>
  </si>
  <si>
    <t>INIXY126023644</t>
  </si>
  <si>
    <t>M.V. INUYAMA</t>
  </si>
  <si>
    <t>CR COILS</t>
  </si>
  <si>
    <t>M.V. SCL MERCURY</t>
  </si>
  <si>
    <t>MITSUTOR</t>
  </si>
  <si>
    <t>M.V. ZHONG CHANG 538</t>
  </si>
  <si>
    <t>ST PLATES/COILS/ P CARGO</t>
  </si>
  <si>
    <t xml:space="preserve">REQ- CJ-06 TO 09 &amp; CJ -13 -16|DAYS PRIO </t>
  </si>
  <si>
    <t>M.V. AM OCEAN SILVER</t>
  </si>
  <si>
    <t>GFPL</t>
  </si>
  <si>
    <t>M.V. GLEAMSTAR</t>
  </si>
  <si>
    <t>SEASCAPE</t>
  </si>
  <si>
    <t>M.V.  SPAR LIBRA</t>
  </si>
  <si>
    <t>M.V. MAYURI NAREE</t>
  </si>
  <si>
    <t>AASHIRVAD SHG</t>
  </si>
  <si>
    <t>50 KG BAGS</t>
  </si>
  <si>
    <t>M.V.  OSLO VENTURE</t>
  </si>
  <si>
    <t>ST PIPES/HEVAY PROJ</t>
  </si>
  <si>
    <t>M.V. MARGARET</t>
  </si>
  <si>
    <t>PKG/P CARGO</t>
  </si>
  <si>
    <t>JAMES MACHINTOSH</t>
  </si>
  <si>
    <t>M.V. AGIOS NIKOLAS</t>
  </si>
  <si>
    <t>M.V. AFRICAN PIPER</t>
  </si>
  <si>
    <t>LOGS</t>
  </si>
  <si>
    <t>M.T. YONG CHANG SHUN HANG</t>
  </si>
  <si>
    <t>MARINELINKS</t>
  </si>
  <si>
    <t>INIXY126023770</t>
  </si>
  <si>
    <t>M.T. GINGA PIONEER</t>
  </si>
  <si>
    <t>REQ-OJ- 2,3,4</t>
  </si>
  <si>
    <t>INIXY126033802</t>
  </si>
  <si>
    <t>M.T. APREX</t>
  </si>
  <si>
    <t>REQ-OJ-07</t>
  </si>
  <si>
    <t>M.T. CHEMROUTE SKY</t>
  </si>
  <si>
    <t>M.T. BOW COUGAR</t>
  </si>
  <si>
    <t>M.T. BOW MERCURY</t>
  </si>
  <si>
    <t>REQ-OJ- 2,3</t>
  </si>
  <si>
    <t>M.T. BOW VICTORY</t>
  </si>
  <si>
    <t>M.T. PRABHU PARVATI</t>
  </si>
  <si>
    <t xml:space="preserve">M.T. AZALEA </t>
  </si>
  <si>
    <t>BASE OIL</t>
  </si>
  <si>
    <t>M.T. STOLT CEDAR</t>
  </si>
  <si>
    <t>PHOSPHORIC ACID</t>
  </si>
  <si>
    <t>M.T. GOLDEN PIONEER</t>
  </si>
  <si>
    <t>NITRIC ACID</t>
  </si>
  <si>
    <t>REQ-OJ- 04</t>
  </si>
  <si>
    <t>M.T. ZAHRA</t>
  </si>
  <si>
    <t>V-OCEAN</t>
  </si>
  <si>
    <t xml:space="preserve">C. </t>
  </si>
  <si>
    <t>M.V. SSL GODAVARI</t>
  </si>
  <si>
    <t>UNIFEEDER</t>
  </si>
  <si>
    <t>M.V.  SSL KAVERI</t>
  </si>
  <si>
    <t>M.V. INTER SYDNEY</t>
  </si>
  <si>
    <t>EFFICIENT MARINE</t>
  </si>
  <si>
    <t>M.V. LIBRA</t>
  </si>
  <si>
    <t>M.V. SAFEEN POWER</t>
  </si>
  <si>
    <t>HAPAG LLOYD</t>
  </si>
  <si>
    <t>M.V. SCI CHENNAI</t>
  </si>
  <si>
    <t>M.V. SPECTRUM N</t>
  </si>
  <si>
    <t>M.V. IRENE RESPECT</t>
  </si>
  <si>
    <t>M.V. KEY FUTURE</t>
  </si>
  <si>
    <t>MERCHANT SH</t>
  </si>
  <si>
    <t>TT-03</t>
  </si>
  <si>
    <t>M.V. HORIZON II</t>
  </si>
  <si>
    <t>GENESIS</t>
  </si>
  <si>
    <t>M.V. CAROUGE</t>
  </si>
  <si>
    <t>TAURUS</t>
  </si>
  <si>
    <t xml:space="preserve">E. </t>
  </si>
  <si>
    <t>MATARI</t>
  </si>
  <si>
    <t>PEACE</t>
  </si>
  <si>
    <t>DESH VIBHAV</t>
  </si>
  <si>
    <t>FRONT HUMBER</t>
  </si>
  <si>
    <t>SPRING FORTUNE</t>
  </si>
  <si>
    <t>MOUNT FUJI</t>
  </si>
  <si>
    <t>VESSELS WAITING FOR MOORING/ANCH/OTB</t>
  </si>
  <si>
    <t>DRAFT/LOA</t>
  </si>
  <si>
    <t>REASON</t>
  </si>
  <si>
    <t>DATE</t>
  </si>
  <si>
    <t>M.V. LCT DANILLE</t>
  </si>
  <si>
    <t xml:space="preserve">        3.00 M      67.50 (220)</t>
  </si>
  <si>
    <t>FOR DRY DOCKING</t>
  </si>
  <si>
    <t>0100/27.02.2019</t>
  </si>
  <si>
    <t>JEVAN DR</t>
  </si>
  <si>
    <t>REQ DRY DOCK</t>
  </si>
  <si>
    <t>DREDGER VIVEK PREM</t>
  </si>
  <si>
    <t>FOR CREW CHANGE &amp; DRY DOCK</t>
  </si>
  <si>
    <t>20.10.2019</t>
  </si>
  <si>
    <t>TUG N P SOHA-II (BARGE RISHI XVII)</t>
  </si>
  <si>
    <t xml:space="preserve">        2.40 M      21.76 (72)</t>
  </si>
  <si>
    <t>FOR TOWING DUMP BARGES</t>
  </si>
  <si>
    <t>1815/08.01.2022</t>
  </si>
  <si>
    <t>RISHI SH</t>
  </si>
  <si>
    <t xml:space="preserve">DECL RDY </t>
  </si>
  <si>
    <t>TUG CHETAN</t>
  </si>
  <si>
    <t xml:space="preserve">        2.45 M      16.62 (55)</t>
  </si>
  <si>
    <t>IN BALLAST – FOR HARBOUR OPERATIONS</t>
  </si>
  <si>
    <t>0830/06.02.2022</t>
  </si>
  <si>
    <t>MALARA SH</t>
  </si>
  <si>
    <t>BARGE MARS</t>
  </si>
  <si>
    <t xml:space="preserve">        2.80 M       43.00 (141)</t>
  </si>
  <si>
    <t>1430/02.01.2023</t>
  </si>
  <si>
    <t>OMEGA</t>
  </si>
  <si>
    <t>BARGE MAHALAXMI 01</t>
  </si>
  <si>
    <t xml:space="preserve">        3.05 M       47.00 (154)</t>
  </si>
  <si>
    <t>FOR HCL</t>
  </si>
  <si>
    <t>0400/25.01.2023</t>
  </si>
  <si>
    <t>FOJDAR</t>
  </si>
  <si>
    <t>TUG QASWA</t>
  </si>
  <si>
    <t xml:space="preserve">        2.00 M       19.00 (62)</t>
  </si>
  <si>
    <t>1630/28.02.2023</t>
  </si>
  <si>
    <t>EMERALD</t>
  </si>
  <si>
    <t xml:space="preserve">TUG MEHUL + </t>
  </si>
  <si>
    <t xml:space="preserve">        3.20 M       32.90 (108)</t>
  </si>
  <si>
    <t>0600/28.06.2023</t>
  </si>
  <si>
    <t>FLOATING CRANE RISHI XXI</t>
  </si>
  <si>
    <t xml:space="preserve">        1.00 M       58.80 (193)</t>
  </si>
  <si>
    <t>TUG SEA STAR I</t>
  </si>
  <si>
    <t xml:space="preserve">       2.00 M       25.00 (82)</t>
  </si>
  <si>
    <t>REMOVAL OF RCC JETTY STRUCTURE</t>
  </si>
  <si>
    <t>1054/24.08.2023</t>
  </si>
  <si>
    <t>FOJDAR SH</t>
  </si>
  <si>
    <t>AT BUNDER AREA</t>
  </si>
  <si>
    <t>RELTUG FIFTEEN</t>
  </si>
  <si>
    <t xml:space="preserve">       4.00 M       33.00 (108)</t>
  </si>
  <si>
    <t>REPAIR IN DRY DOCK</t>
  </si>
  <si>
    <t>0535/11.09.2023</t>
  </si>
  <si>
    <t>PATEL AGENCIES</t>
  </si>
  <si>
    <t>NRA // DRY DOCK REQ</t>
  </si>
  <si>
    <t>TUG BLUE BELL</t>
  </si>
  <si>
    <t xml:space="preserve">       2.40 M       24.00 (79)</t>
  </si>
  <si>
    <t>0627/06.11.2023</t>
  </si>
  <si>
    <t>POLESTAR</t>
  </si>
  <si>
    <t>M.V. P B APURVA</t>
  </si>
  <si>
    <t xml:space="preserve">       2.00 M       22.00 (72)</t>
  </si>
  <si>
    <t>1238/05.01.2024</t>
  </si>
  <si>
    <t>PATEL AG</t>
  </si>
  <si>
    <t>M.V. KONNA STAR</t>
  </si>
  <si>
    <t xml:space="preserve">       4.80 M       33.00 (108)</t>
  </si>
  <si>
    <t>1741/18.05.2024</t>
  </si>
  <si>
    <t>INIXY124090994</t>
  </si>
  <si>
    <t>TUG TULIP 1</t>
  </si>
  <si>
    <t xml:space="preserve">       2.49 M       23.15 (76)</t>
  </si>
  <si>
    <t>0828/26.09.2024</t>
  </si>
  <si>
    <t>TUG PERSISTENCE</t>
  </si>
  <si>
    <t xml:space="preserve">       3.80 M       36.00 (118)</t>
  </si>
  <si>
    <t>0928/16.12.2024</t>
  </si>
  <si>
    <t>MALARA SHG</t>
  </si>
  <si>
    <t>M.V. RIVER PEARL</t>
  </si>
  <si>
    <t xml:space="preserve">       2.80 M       80.000 (265)</t>
  </si>
  <si>
    <t>ONE NOS HOPPER DREDGER</t>
  </si>
  <si>
    <t>0150/05.01.2025</t>
  </si>
  <si>
    <t>RELTUG TWELVE</t>
  </si>
  <si>
    <t xml:space="preserve">       5.10 M       31.00 (101)</t>
  </si>
  <si>
    <t>FOR REPAIRS</t>
  </si>
  <si>
    <t>1547/15.03.2025</t>
  </si>
  <si>
    <t>M.V. XIN LONG YUN 58</t>
  </si>
  <si>
    <t xml:space="preserve">       7.00 M       166.23 (545)</t>
  </si>
  <si>
    <t>EXP. 400 TEUs</t>
  </si>
  <si>
    <t>1430/15.03.2025</t>
  </si>
  <si>
    <t>ULSSL</t>
  </si>
  <si>
    <t>SHIFTED FROM KICT 0648/23.03.25 - ARRESTED VESSEL</t>
  </si>
  <si>
    <t>TELTUG SIXTEEN</t>
  </si>
  <si>
    <t xml:space="preserve">       4.00 M       33.000 (108)</t>
  </si>
  <si>
    <t>FOR DRY DOCK</t>
  </si>
  <si>
    <t>2016/02.04.2025</t>
  </si>
  <si>
    <t>TG KB 50 + BG CASANMOR</t>
  </si>
  <si>
    <t xml:space="preserve">       1.80 M       39.000 (128)</t>
  </si>
  <si>
    <t>110 MT ERECTION MAT FOR DP WORLD PR</t>
  </si>
  <si>
    <t>1735/11.04.2025</t>
  </si>
  <si>
    <t>SCORPIO SHG</t>
  </si>
  <si>
    <t>COASTAL (TUNA TEKRA)</t>
  </si>
  <si>
    <t>TG SAN PARADISE/FL CR RIJA</t>
  </si>
  <si>
    <t xml:space="preserve">       2.00 M       50.000 (164)</t>
  </si>
  <si>
    <t>TO RECOVER SUBMERGEG MAHC.</t>
  </si>
  <si>
    <t>0823/24.04.2025</t>
  </si>
  <si>
    <t>AQUA SHG</t>
  </si>
  <si>
    <t>M.T. NAWAB 1</t>
  </si>
  <si>
    <t xml:space="preserve">       2.00 M       84.000 (275)</t>
  </si>
  <si>
    <t>FOR HARBOUR OPERATIONS</t>
  </si>
  <si>
    <t>1130/02.05.2025</t>
  </si>
  <si>
    <t>M.T. YUN DA YOU 6</t>
  </si>
  <si>
    <t xml:space="preserve">       09.50 M     173.7 (570)</t>
  </si>
  <si>
    <t>RE-ANCHORED DUE TO ENGINE FAILURE</t>
  </si>
  <si>
    <t>1918/01.08.2025</t>
  </si>
  <si>
    <t xml:space="preserve">SAGAR URMIKA </t>
  </si>
  <si>
    <t>FOR BUNKER SUPPLY AT TUNA PORT</t>
  </si>
  <si>
    <t>30.08.2025</t>
  </si>
  <si>
    <t>BAPU SHG</t>
  </si>
  <si>
    <t xml:space="preserve">MV GAUTAM ATHARV </t>
  </si>
  <si>
    <t>ARRIVAL FOR LIGHTERAGE OPERATION UNDER HCL OPERATION</t>
  </si>
  <si>
    <t>0715/10.09.2025</t>
  </si>
  <si>
    <t>MV GAUTAM KRISHAV</t>
  </si>
  <si>
    <t>TUG AORAKI</t>
  </si>
  <si>
    <t>03.60 M      27.70 (91)</t>
  </si>
  <si>
    <t>FOR DEVELOPMENT OF DP WORLD</t>
  </si>
  <si>
    <t>0352/08.10.2025</t>
  </si>
  <si>
    <t>QUANTUM SHG</t>
  </si>
  <si>
    <t>TUG VISION 3</t>
  </si>
  <si>
    <t>24.00 (79)</t>
  </si>
  <si>
    <t>TUNA TEKRA CONTAINER TERM DEV.</t>
  </si>
  <si>
    <t>0800/17.10.2025</t>
  </si>
  <si>
    <t>M.T. SANMAR SLOKA</t>
  </si>
  <si>
    <t xml:space="preserve">FOR BUNKERING </t>
  </si>
  <si>
    <t>1518/25.10.2025</t>
  </si>
  <si>
    <t>M.V. SAGAR KANYA</t>
  </si>
  <si>
    <t>FOR CONVERSION &amp; CREW CHANGE</t>
  </si>
  <si>
    <t>CONCEPT SHG</t>
  </si>
  <si>
    <t>OTHER</t>
  </si>
  <si>
    <t>M.V. AERO SUCCESS</t>
  </si>
  <si>
    <t>FOR MANEVUERING/SURVEY/ASSISTANCE</t>
  </si>
  <si>
    <t>TUG DOLPHIN 15</t>
  </si>
  <si>
    <t xml:space="preserve">GENESIS </t>
  </si>
  <si>
    <t>DGR FRANCIS BEAUFORT</t>
  </si>
  <si>
    <t>MULTICAT DN43</t>
  </si>
  <si>
    <t>M.T. MAVERICK</t>
  </si>
  <si>
    <t>FOR HUSBANDRY WORKS</t>
  </si>
  <si>
    <t>V OCEAN</t>
  </si>
  <si>
    <t>FOR BUNKERING</t>
  </si>
  <si>
    <t>M.T. FLOYEN</t>
  </si>
  <si>
    <t>M.V. MARAMARIS M</t>
  </si>
  <si>
    <t>M.T. SG PEGASUS</t>
  </si>
  <si>
    <t>DN43</t>
  </si>
  <si>
    <t xml:space="preserve">MV SENTINEL </t>
  </si>
  <si>
    <t>VESSEL COURT ARRESTED</t>
  </si>
  <si>
    <t>M.T. TEMPEST DREAM</t>
  </si>
  <si>
    <t>26.11.25</t>
  </si>
  <si>
    <t>M.T. BELLARIS</t>
  </si>
  <si>
    <t>01.12.25</t>
  </si>
  <si>
    <t>M.V. ALTO</t>
  </si>
  <si>
    <t>M.V. CUMBARIA</t>
  </si>
  <si>
    <t>MERCHANT S</t>
  </si>
  <si>
    <t xml:space="preserve">WORKING MGR </t>
  </si>
  <si>
    <t>M.V. STEFANOS</t>
  </si>
  <si>
    <t xml:space="preserve">COAL 18000 MT </t>
  </si>
  <si>
    <t>TUG VISION 1</t>
  </si>
  <si>
    <t xml:space="preserve">2 M // LOA 21 // </t>
  </si>
  <si>
    <t xml:space="preserve">WORK FOR DP WORLD </t>
  </si>
  <si>
    <t>SANMAR SONGBIRD</t>
  </si>
  <si>
    <t xml:space="preserve">10.20 // 182.50 </t>
  </si>
  <si>
    <t> TUG DOLPHIN NO 16 </t>
  </si>
  <si>
    <t>GENESIS SHIPPING</t>
  </si>
  <si>
    <t>M.T. ATLANTIC RAINBOW</t>
  </si>
  <si>
    <t>R FRESH WATER SUPPLY AT OTB</t>
  </si>
  <si>
    <t>ARRIVED</t>
  </si>
  <si>
    <t>MT. PATRIOT</t>
  </si>
  <si>
    <t>FOR BUNKERING PURPOSE ONLY</t>
  </si>
  <si>
    <t>M.T. ADVANTAGE PARADISE</t>
  </si>
  <si>
    <t>M.T. MKD VYOM</t>
  </si>
  <si>
    <t>KN FUTURE</t>
  </si>
  <si>
    <t>PATRIOT</t>
  </si>
  <si>
    <t xml:space="preserve">jovian </t>
  </si>
  <si>
    <t>AWAITING PC</t>
  </si>
  <si>
    <t>TUG LIMRA</t>
  </si>
  <si>
    <t>FOR DP WORLD</t>
  </si>
  <si>
    <t>UNITED OCEAN</t>
  </si>
  <si>
    <t>M.V.VIPHA NAREE</t>
  </si>
  <si>
    <t>MUC LAKSHMI</t>
  </si>
  <si>
    <t>NANDA DEVI</t>
  </si>
  <si>
    <t>sea 1</t>
  </si>
  <si>
    <t>sai shipping</t>
  </si>
  <si>
    <t xml:space="preserve">AVRA I </t>
  </si>
  <si>
    <t>court arrested</t>
  </si>
  <si>
    <t>ACT INFRA</t>
  </si>
  <si>
    <t xml:space="preserve">MV. SHANTI SURVEKSHAK </t>
  </si>
  <si>
    <t>FOR DREDGING PURPOSE AT OTB</t>
  </si>
  <si>
    <t>MV. DSI DRAMMEN</t>
  </si>
  <si>
    <t>FOR CREW CHANGE PURPOSE</t>
  </si>
  <si>
    <t>Wilhelmsen</t>
  </si>
  <si>
    <t>INIXY125122750</t>
  </si>
  <si>
    <t>M.V. ES JASMIN</t>
  </si>
  <si>
    <t>RE-ACH FOR RE-BERTHING</t>
  </si>
  <si>
    <t>BS SHG</t>
  </si>
  <si>
    <t>INIXY126013115</t>
  </si>
  <si>
    <t xml:space="preserve">SAGAR VRMIKA </t>
  </si>
  <si>
    <t>GRACE LOUISE</t>
  </si>
  <si>
    <t>MT. MAYFAIR</t>
  </si>
  <si>
    <t>FOR HUSBANDARY SERVICES AT OTB</t>
  </si>
  <si>
    <t>MT. TORM EMILIE</t>
  </si>
  <si>
    <t>FOR DE-SLOPPING PURPOSE</t>
  </si>
  <si>
    <t>M.V. QUEEN GHAIDAA</t>
  </si>
  <si>
    <t>M.V. SEASTAR VULLAN</t>
  </si>
  <si>
    <t>TUG SONA IX WITH TOW DB 5001</t>
  </si>
  <si>
    <t>DP WORLD JETTY DEVELOPMENT WORK</t>
  </si>
  <si>
    <t xml:space="preserve">M.V. EASTERN HAWK </t>
  </si>
  <si>
    <t>FOR PC</t>
  </si>
  <si>
    <t>M.V. KINGDOM</t>
  </si>
  <si>
    <t>INAYAT</t>
  </si>
  <si>
    <t>AFRICAN LARK</t>
  </si>
  <si>
    <t>SAROJA BLESSING</t>
  </si>
  <si>
    <t>FOR SHORE SUPPLY TO LPG/C PAICO DOJA</t>
  </si>
  <si>
    <t>INIXY126013286</t>
  </si>
  <si>
    <t>LPG/C. ANAFI</t>
  </si>
  <si>
    <t>RE-ANCH AT OTB- COURT ARREST.</t>
  </si>
  <si>
    <t>M.T. OCEANIC DREAM</t>
  </si>
  <si>
    <t>6/128.6</t>
  </si>
  <si>
    <t>OWNERS MATTER</t>
  </si>
  <si>
    <t>LPG/C. TELENDOS</t>
  </si>
  <si>
    <t>6.5/173.7</t>
  </si>
  <si>
    <t>INIXY126013338</t>
  </si>
  <si>
    <t>M.T. UM YOSHINO</t>
  </si>
  <si>
    <t>RE-ANCH FOR BUNKERING</t>
  </si>
  <si>
    <t>M.V. SHANTI SAGAR XVII</t>
  </si>
  <si>
    <t>4.5/104.5</t>
  </si>
  <si>
    <t>GAUTAM NIRVAIR</t>
  </si>
  <si>
    <t>FOR REPAIRING WORK</t>
  </si>
  <si>
    <t>INIXY126013371</t>
  </si>
  <si>
    <t>M.T. CHEM COBALT</t>
  </si>
  <si>
    <t>FOR BUNKERING ONLY</t>
  </si>
  <si>
    <t>M.T. CORDOBA</t>
  </si>
  <si>
    <t>FOR HUSBANDARY MATTERS AT OTB</t>
  </si>
  <si>
    <t>INIXY126013347</t>
  </si>
  <si>
    <t>M.V. DOCTOR O</t>
  </si>
  <si>
    <t>RE-ANCH FOR ENGINE PROBLEM</t>
  </si>
  <si>
    <t>M.V. BROAD RICH</t>
  </si>
  <si>
    <t>OMR</t>
  </si>
  <si>
    <t>INIXY126023516</t>
  </si>
  <si>
    <t>M.V. BELRAY</t>
  </si>
  <si>
    <t>ARIES MARINE</t>
  </si>
  <si>
    <t>INIXY126023554</t>
  </si>
  <si>
    <t>TUG VISTA 9 + BG SAGAR 251</t>
  </si>
  <si>
    <t>RE-ANCH FOR DAMAGING THR TUG AND JETTY</t>
  </si>
  <si>
    <t>INIXY126023441</t>
  </si>
  <si>
    <t>M.V.  LEONARDO</t>
  </si>
  <si>
    <t>7.56/199.92</t>
  </si>
  <si>
    <t>ARFES MARINE</t>
  </si>
  <si>
    <t>M.V. RUBAIYAT HANIF</t>
  </si>
  <si>
    <t>m.v. broad rich</t>
  </si>
  <si>
    <t>OMR SHG</t>
  </si>
  <si>
    <t>INIXY126023650</t>
  </si>
  <si>
    <t>M.T. SOUTHERN CETACEA</t>
  </si>
  <si>
    <t>RE-ANCH FOR PC</t>
  </si>
  <si>
    <t>M.V. VENUS HALO</t>
  </si>
  <si>
    <t>ANCHOR SH</t>
  </si>
  <si>
    <t>INIXY126023657</t>
  </si>
  <si>
    <t>M.V. HONCHO</t>
  </si>
  <si>
    <t>M.V. PROPEL SUCCESS</t>
  </si>
  <si>
    <t>FOR taking Provision Supply only</t>
  </si>
  <si>
    <t>M.V. SUPER RICE</t>
  </si>
  <si>
    <t>WAITING FOR PC</t>
  </si>
  <si>
    <t>M.V. PACIFIC MOON</t>
  </si>
  <si>
    <t>M.V. AITOLOS</t>
  </si>
  <si>
    <t>(5)</t>
  </si>
  <si>
    <t>1c</t>
  </si>
  <si>
    <t>3C</t>
  </si>
  <si>
    <t>1E</t>
  </si>
  <si>
    <t>REQ- OJ- 2,3,4 B TODAY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</si>
</sst>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0\ &quot;PD&quot;"/>
    <numFmt numFmtId="165" formatCode="dd\-mmm\-yy\ hh:mm"/>
    <numFmt numFmtId="166" formatCode="0\ &quot;PH&quot;"/>
  </numFmts>
  <fonts count="33">
    <font>
      <sz val="11"/>
      <color rgb="FF000000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Aptos Narrow"/>
      <family val="2"/>
    </font>
    <font>
      <b/>
      <sz val="24"/>
      <color rgb="FF000000"/>
      <name val="Calibri"/>
      <family val="2"/>
      <scheme val="minor"/>
    </font>
    <font>
      <b/>
      <sz val="16"/>
      <color rgb="FF000000"/>
      <name val="Aptos Narrow"/>
      <family val="2"/>
    </font>
    <font>
      <b/>
      <sz val="14"/>
      <color rgb="FF000000"/>
      <name val="Aptos Narrow"/>
      <family val="2"/>
    </font>
    <font>
      <b/>
      <sz val="18"/>
      <color rgb="FF000000"/>
      <name val="Aptos Narrow"/>
      <family val="2"/>
    </font>
    <font>
      <b/>
      <sz val="1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22"/>
      <color rgb="FF000000"/>
      <name val="Calibri"/>
      <family val="2"/>
      <scheme val="minor"/>
    </font>
    <font>
      <b/>
      <sz val="22"/>
      <color rgb="FF000000"/>
      <name val="Aptos Narrow"/>
    </font>
    <font>
      <b/>
      <sz val="36"/>
      <color rgb="FF001F5F"/>
      <name val="Nirmala UI"/>
      <family val="2"/>
    </font>
    <font>
      <b/>
      <u/>
      <sz val="36"/>
      <color rgb="FF001F5F"/>
      <name val="Times New Roman"/>
      <family val="1"/>
    </font>
    <font>
      <b/>
      <sz val="24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rgb="FF000000"/>
      <name val="Arial Narrow"/>
      <family val="2"/>
    </font>
    <font>
      <sz val="11"/>
      <color rgb="FFFF0000"/>
      <name val="Calibri"/>
      <family val="2"/>
      <scheme val="minor"/>
    </font>
    <font>
      <b/>
      <sz val="36"/>
      <name val="Times New Roman"/>
      <family val="1"/>
    </font>
    <font>
      <b/>
      <sz val="22"/>
      <name val="Aptos Narrow"/>
    </font>
    <font>
      <b/>
      <sz val="22"/>
      <color theme="1"/>
      <name val="Aptos Narrow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1"/>
      <color theme="0"/>
      <name val="Calibri"/>
      <charset val="134"/>
      <scheme val="minor"/>
    </font>
    <font>
      <b/>
      <sz val="16"/>
      <color rgb="FF000000"/>
      <name val="Aptos Narrow"/>
    </font>
    <font>
      <b/>
      <sz val="16"/>
      <color rgb="FFFF0000"/>
      <name val="Aptos Narrow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rgb="FF000000"/>
      </bottom>
      <diagonal/>
    </border>
  </borders>
  <cellStyleXfs count="18">
    <xf numFmtId="0" fontId="0" fillId="0" borderId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77">
    <xf numFmtId="0" fontId="0" fillId="0" borderId="0" xfId="0"/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8" fillId="0" borderId="5" xfId="0" applyFont="1" applyBorder="1" applyAlignment="1">
      <alignment horizontal="center" vertical="top"/>
    </xf>
    <xf numFmtId="0" fontId="8" fillId="0" borderId="5" xfId="0" applyFont="1" applyBorder="1" applyAlignment="1">
      <alignment vertical="top"/>
    </xf>
    <xf numFmtId="22" fontId="8" fillId="0" borderId="5" xfId="0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0" fontId="9" fillId="0" borderId="5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top"/>
    </xf>
    <xf numFmtId="0" fontId="6" fillId="0" borderId="6" xfId="0" applyFont="1" applyBorder="1" applyAlignment="1">
      <alignment horizontal="center"/>
    </xf>
    <xf numFmtId="0" fontId="6" fillId="0" borderId="6" xfId="0" applyFont="1" applyBorder="1"/>
    <xf numFmtId="0" fontId="12" fillId="0" borderId="5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4" fillId="0" borderId="0" xfId="0" applyFont="1"/>
    <xf numFmtId="0" fontId="16" fillId="0" borderId="0" xfId="0" applyFont="1" applyAlignment="1">
      <alignment horizontal="center"/>
    </xf>
    <xf numFmtId="0" fontId="16" fillId="0" borderId="0" xfId="0" applyFont="1"/>
    <xf numFmtId="0" fontId="16" fillId="0" borderId="0" xfId="0" applyFont="1" applyAlignment="1">
      <alignment horizontal="left"/>
    </xf>
    <xf numFmtId="0" fontId="16" fillId="0" borderId="7" xfId="0" applyFont="1" applyBorder="1" applyAlignment="1">
      <alignment horizontal="center"/>
    </xf>
    <xf numFmtId="0" fontId="16" fillId="0" borderId="7" xfId="0" applyFont="1" applyBorder="1"/>
    <xf numFmtId="0" fontId="16" fillId="0" borderId="7" xfId="0" applyFont="1" applyBorder="1" applyAlignment="1">
      <alignment horizontal="left"/>
    </xf>
    <xf numFmtId="0" fontId="17" fillId="0" borderId="8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5" fillId="0" borderId="0" xfId="0" applyFont="1"/>
    <xf numFmtId="0" fontId="14" fillId="0" borderId="11" xfId="0" applyFont="1" applyBorder="1"/>
    <xf numFmtId="0" fontId="14" fillId="0" borderId="12" xfId="0" applyFont="1" applyBorder="1"/>
    <xf numFmtId="0" fontId="14" fillId="0" borderId="13" xfId="0" applyFont="1" applyBorder="1"/>
    <xf numFmtId="0" fontId="17" fillId="0" borderId="14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quotePrefix="1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2" fontId="17" fillId="0" borderId="0" xfId="0" applyNumberFormat="1" applyFont="1" applyAlignment="1">
      <alignment horizontal="center" vertical="center"/>
    </xf>
    <xf numFmtId="165" fontId="17" fillId="0" borderId="0" xfId="0" applyNumberFormat="1" applyFont="1" applyAlignment="1">
      <alignment horizontal="center" vertical="center"/>
    </xf>
    <xf numFmtId="0" fontId="17" fillId="0" borderId="15" xfId="0" applyFont="1" applyBorder="1" applyAlignment="1">
      <alignment horizontal="left" vertical="center"/>
    </xf>
    <xf numFmtId="0" fontId="17" fillId="0" borderId="16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7" fillId="0" borderId="17" xfId="0" applyFont="1" applyBorder="1" applyAlignment="1">
      <alignment vertical="center"/>
    </xf>
    <xf numFmtId="0" fontId="17" fillId="0" borderId="17" xfId="0" quotePrefix="1" applyFont="1" applyBorder="1" applyAlignment="1">
      <alignment horizontal="center" vertical="center"/>
    </xf>
    <xf numFmtId="0" fontId="17" fillId="0" borderId="17" xfId="0" applyFont="1" applyBorder="1" applyAlignment="1">
      <alignment horizontal="left" vertical="center"/>
    </xf>
    <xf numFmtId="164" fontId="17" fillId="0" borderId="17" xfId="0" applyNumberFormat="1" applyFont="1" applyBorder="1" applyAlignment="1">
      <alignment horizontal="center" vertical="center"/>
    </xf>
    <xf numFmtId="165" fontId="17" fillId="0" borderId="17" xfId="0" applyNumberFormat="1" applyFont="1" applyBorder="1" applyAlignment="1">
      <alignment horizontal="center" vertical="center"/>
    </xf>
    <xf numFmtId="0" fontId="17" fillId="0" borderId="18" xfId="0" applyFont="1" applyBorder="1" applyAlignment="1">
      <alignment horizontal="left" vertical="center"/>
    </xf>
    <xf numFmtId="0" fontId="17" fillId="0" borderId="19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0" fontId="17" fillId="0" borderId="20" xfId="0" applyFont="1" applyBorder="1" applyAlignment="1">
      <alignment vertical="center"/>
    </xf>
    <xf numFmtId="0" fontId="17" fillId="0" borderId="20" xfId="0" applyFont="1" applyBorder="1" applyAlignment="1">
      <alignment horizontal="left" vertical="center"/>
    </xf>
    <xf numFmtId="165" fontId="17" fillId="0" borderId="20" xfId="0" applyNumberFormat="1" applyFont="1" applyBorder="1" applyAlignment="1">
      <alignment horizontal="center" vertical="center"/>
    </xf>
    <xf numFmtId="0" fontId="17" fillId="0" borderId="21" xfId="0" applyFont="1" applyBorder="1" applyAlignment="1">
      <alignment horizontal="left" vertical="center"/>
    </xf>
    <xf numFmtId="0" fontId="17" fillId="0" borderId="9" xfId="0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vertical="center"/>
    </xf>
    <xf numFmtId="0" fontId="17" fillId="0" borderId="3" xfId="0" applyFont="1" applyBorder="1" applyAlignment="1">
      <alignment horizontal="left" vertical="center"/>
    </xf>
    <xf numFmtId="2" fontId="17" fillId="0" borderId="3" xfId="0" applyNumberFormat="1" applyFont="1" applyBorder="1" applyAlignment="1">
      <alignment horizontal="center" vertical="center"/>
    </xf>
    <xf numFmtId="165" fontId="17" fillId="0" borderId="3" xfId="0" applyNumberFormat="1" applyFont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3" xfId="0" quotePrefix="1" applyFont="1" applyBorder="1" applyAlignment="1">
      <alignment horizontal="center" vertical="center"/>
    </xf>
    <xf numFmtId="0" fontId="7" fillId="0" borderId="0" xfId="0" applyFont="1"/>
    <xf numFmtId="0" fontId="13" fillId="0" borderId="0" xfId="0" applyFont="1"/>
    <xf numFmtId="0" fontId="7" fillId="0" borderId="0" xfId="0" applyFont="1" applyAlignment="1">
      <alignment horizontal="center"/>
    </xf>
    <xf numFmtId="0" fontId="17" fillId="0" borderId="20" xfId="0" quotePrefix="1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3" xfId="0" applyFont="1" applyBorder="1" applyAlignment="1">
      <alignment horizontal="left" vertical="center"/>
    </xf>
    <xf numFmtId="2" fontId="10" fillId="0" borderId="23" xfId="0" applyNumberFormat="1" applyFont="1" applyBorder="1" applyAlignment="1">
      <alignment horizontal="center" vertical="center"/>
    </xf>
    <xf numFmtId="3" fontId="10" fillId="0" borderId="23" xfId="0" applyNumberFormat="1" applyFont="1" applyBorder="1" applyAlignment="1">
      <alignment horizontal="center" vertical="center"/>
    </xf>
    <xf numFmtId="165" fontId="10" fillId="3" borderId="23" xfId="0" applyNumberFormat="1" applyFont="1" applyFill="1" applyBorder="1" applyAlignment="1">
      <alignment horizontal="center" vertical="center"/>
    </xf>
    <xf numFmtId="0" fontId="10" fillId="0" borderId="24" xfId="0" applyFont="1" applyBorder="1" applyAlignment="1">
      <alignment horizontal="left" vertical="center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6" xfId="0" applyFont="1" applyBorder="1" applyAlignment="1">
      <alignment horizontal="left" vertical="center"/>
    </xf>
    <xf numFmtId="2" fontId="10" fillId="0" borderId="26" xfId="0" applyNumberFormat="1" applyFont="1" applyBorder="1" applyAlignment="1">
      <alignment horizontal="center" vertical="center"/>
    </xf>
    <xf numFmtId="3" fontId="10" fillId="0" borderId="26" xfId="0" applyNumberFormat="1" applyFont="1" applyBorder="1" applyAlignment="1">
      <alignment horizontal="center" vertical="center"/>
    </xf>
    <xf numFmtId="165" fontId="10" fillId="3" borderId="26" xfId="0" applyNumberFormat="1" applyFont="1" applyFill="1" applyBorder="1" applyAlignment="1">
      <alignment horizontal="center" vertical="center"/>
    </xf>
    <xf numFmtId="165" fontId="10" fillId="4" borderId="26" xfId="0" applyNumberFormat="1" applyFont="1" applyFill="1" applyBorder="1" applyAlignment="1">
      <alignment horizontal="center" vertical="center"/>
    </xf>
    <xf numFmtId="0" fontId="10" fillId="0" borderId="27" xfId="0" applyFont="1" applyBorder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1" fillId="0" borderId="0" xfId="0" applyFont="1"/>
    <xf numFmtId="0" fontId="22" fillId="2" borderId="16" xfId="0" applyFont="1" applyFill="1" applyBorder="1" applyAlignment="1">
      <alignment vertical="center" wrapText="1"/>
    </xf>
    <xf numFmtId="0" fontId="22" fillId="2" borderId="17" xfId="0" applyFont="1" applyFill="1" applyBorder="1" applyAlignment="1">
      <alignment vertical="center" wrapText="1"/>
    </xf>
    <xf numFmtId="0" fontId="22" fillId="2" borderId="18" xfId="0" applyFont="1" applyFill="1" applyBorder="1" applyAlignment="1">
      <alignment vertical="center" wrapText="1"/>
    </xf>
    <xf numFmtId="0" fontId="22" fillId="0" borderId="0" xfId="0" quotePrefix="1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left" vertical="center"/>
    </xf>
    <xf numFmtId="2" fontId="22" fillId="0" borderId="0" xfId="0" applyNumberFormat="1" applyFont="1" applyAlignment="1">
      <alignment horizontal="center" vertical="center"/>
    </xf>
    <xf numFmtId="3" fontId="22" fillId="0" borderId="0" xfId="0" applyNumberFormat="1" applyFont="1" applyAlignment="1">
      <alignment horizontal="center" vertical="center"/>
    </xf>
    <xf numFmtId="165" fontId="22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3" borderId="0" xfId="0" applyFont="1" applyFill="1"/>
    <xf numFmtId="0" fontId="21" fillId="4" borderId="0" xfId="0" applyFont="1" applyFill="1"/>
    <xf numFmtId="0" fontId="7" fillId="3" borderId="0" xfId="0" applyFont="1" applyFill="1"/>
    <xf numFmtId="0" fontId="7" fillId="4" borderId="0" xfId="0" applyFont="1" applyFill="1"/>
    <xf numFmtId="2" fontId="17" fillId="0" borderId="20" xfId="0" applyNumberFormat="1" applyFont="1" applyBorder="1" applyAlignment="1">
      <alignment horizontal="center" vertical="center"/>
    </xf>
    <xf numFmtId="165" fontId="10" fillId="4" borderId="23" xfId="0" applyNumberFormat="1" applyFont="1" applyFill="1" applyBorder="1" applyAlignment="1">
      <alignment horizontal="center" vertical="center"/>
    </xf>
    <xf numFmtId="2" fontId="17" fillId="0" borderId="17" xfId="0" applyNumberFormat="1" applyFont="1" applyBorder="1" applyAlignment="1">
      <alignment horizontal="center" vertical="center"/>
    </xf>
    <xf numFmtId="0" fontId="23" fillId="2" borderId="17" xfId="0" applyFont="1" applyFill="1" applyBorder="1" applyAlignment="1">
      <alignment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3" borderId="28" xfId="0" applyFont="1" applyFill="1" applyBorder="1" applyAlignment="1">
      <alignment horizontal="center" vertical="center" wrapText="1"/>
    </xf>
    <xf numFmtId="0" fontId="13" fillId="4" borderId="28" xfId="0" applyFont="1" applyFill="1" applyBorder="1" applyAlignment="1">
      <alignment horizontal="center" vertical="center" wrapText="1"/>
    </xf>
    <xf numFmtId="0" fontId="22" fillId="2" borderId="29" xfId="0" applyFont="1" applyFill="1" applyBorder="1" applyAlignment="1">
      <alignment vertical="center" wrapText="1"/>
    </xf>
    <xf numFmtId="0" fontId="22" fillId="2" borderId="30" xfId="0" applyFont="1" applyFill="1" applyBorder="1" applyAlignment="1">
      <alignment vertical="center" wrapText="1"/>
    </xf>
    <xf numFmtId="0" fontId="23" fillId="2" borderId="30" xfId="0" applyFont="1" applyFill="1" applyBorder="1" applyAlignment="1">
      <alignment vertical="center" wrapText="1"/>
    </xf>
    <xf numFmtId="0" fontId="22" fillId="2" borderId="31" xfId="0" applyFont="1" applyFill="1" applyBorder="1" applyAlignment="1">
      <alignment vertical="center" wrapText="1"/>
    </xf>
    <xf numFmtId="0" fontId="24" fillId="0" borderId="0" xfId="0" applyFont="1"/>
    <xf numFmtId="164" fontId="17" fillId="0" borderId="17" xfId="0" quotePrefix="1" applyNumberFormat="1" applyFont="1" applyBorder="1" applyAlignment="1">
      <alignment horizontal="center" vertical="center"/>
    </xf>
    <xf numFmtId="164" fontId="17" fillId="0" borderId="0" xfId="0" quotePrefix="1" applyNumberFormat="1" applyFont="1" applyAlignment="1">
      <alignment horizontal="center" vertical="center"/>
    </xf>
    <xf numFmtId="165" fontId="17" fillId="0" borderId="17" xfId="0" quotePrefix="1" applyNumberFormat="1" applyFont="1" applyBorder="1" applyAlignment="1">
      <alignment horizontal="center" vertical="center"/>
    </xf>
    <xf numFmtId="166" fontId="17" fillId="0" borderId="17" xfId="0" quotePrefix="1" applyNumberFormat="1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166" fontId="17" fillId="0" borderId="20" xfId="0" quotePrefix="1" applyNumberFormat="1" applyFont="1" applyBorder="1" applyAlignment="1">
      <alignment horizontal="center" vertical="center"/>
    </xf>
    <xf numFmtId="22" fontId="17" fillId="0" borderId="20" xfId="0" applyNumberFormat="1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/>
    </xf>
    <xf numFmtId="0" fontId="17" fillId="0" borderId="0" xfId="0" applyFont="1" applyAlignment="1">
      <alignment vertical="center"/>
    </xf>
    <xf numFmtId="165" fontId="17" fillId="0" borderId="0" xfId="0" quotePrefix="1" applyNumberFormat="1" applyFont="1" applyAlignment="1">
      <alignment horizontal="center" vertical="center"/>
    </xf>
    <xf numFmtId="166" fontId="17" fillId="0" borderId="0" xfId="0" applyNumberFormat="1" applyFont="1" applyAlignment="1">
      <alignment horizontal="center" vertical="center"/>
    </xf>
    <xf numFmtId="166" fontId="17" fillId="0" borderId="0" xfId="0" quotePrefix="1" applyNumberFormat="1" applyFont="1" applyAlignment="1">
      <alignment horizontal="center" vertical="center"/>
    </xf>
    <xf numFmtId="164" fontId="17" fillId="0" borderId="3" xfId="0" applyNumberFormat="1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0" fillId="0" borderId="32" xfId="0" applyFont="1" applyBorder="1" applyAlignment="1">
      <alignment horizontal="left" vertical="center"/>
    </xf>
    <xf numFmtId="2" fontId="10" fillId="0" borderId="32" xfId="0" applyNumberFormat="1" applyFont="1" applyBorder="1" applyAlignment="1">
      <alignment horizontal="center" vertical="center"/>
    </xf>
    <xf numFmtId="3" fontId="10" fillId="0" borderId="32" xfId="0" applyNumberFormat="1" applyFont="1" applyBorder="1" applyAlignment="1">
      <alignment horizontal="center" vertical="center"/>
    </xf>
    <xf numFmtId="165" fontId="10" fillId="3" borderId="32" xfId="0" applyNumberFormat="1" applyFont="1" applyFill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2" fontId="10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0" fontId="26" fillId="0" borderId="17" xfId="0" applyFont="1" applyBorder="1" applyAlignment="1">
      <alignment horizontal="left" vertical="center"/>
    </xf>
    <xf numFmtId="0" fontId="26" fillId="0" borderId="0" xfId="0" applyFont="1" applyAlignment="1">
      <alignment horizontal="left" vertical="center"/>
    </xf>
    <xf numFmtId="165" fontId="17" fillId="0" borderId="3" xfId="0" quotePrefix="1" applyNumberFormat="1" applyFont="1" applyBorder="1" applyAlignment="1">
      <alignment horizontal="center" vertical="center"/>
    </xf>
    <xf numFmtId="164" fontId="17" fillId="0" borderId="0" xfId="0" applyNumberFormat="1" applyFont="1" applyAlignment="1">
      <alignment horizontal="center" vertical="center"/>
    </xf>
    <xf numFmtId="2" fontId="27" fillId="0" borderId="3" xfId="0" applyNumberFormat="1" applyFont="1" applyBorder="1" applyAlignment="1">
      <alignment horizontal="center" vertical="center"/>
    </xf>
    <xf numFmtId="164" fontId="17" fillId="0" borderId="3" xfId="0" quotePrefix="1" applyNumberFormat="1" applyFont="1" applyBorder="1" applyAlignment="1">
      <alignment horizontal="center" vertical="center"/>
    </xf>
    <xf numFmtId="165" fontId="17" fillId="0" borderId="34" xfId="0" applyNumberFormat="1" applyFont="1" applyBorder="1" applyAlignment="1">
      <alignment horizontal="center" vertical="center"/>
    </xf>
    <xf numFmtId="164" fontId="17" fillId="0" borderId="20" xfId="0" quotePrefix="1" applyNumberFormat="1" applyFont="1" applyBorder="1" applyAlignment="1">
      <alignment horizontal="center" vertical="center"/>
    </xf>
    <xf numFmtId="165" fontId="17" fillId="0" borderId="35" xfId="0" applyNumberFormat="1" applyFont="1" applyBorder="1" applyAlignment="1">
      <alignment horizontal="center" vertical="center"/>
    </xf>
    <xf numFmtId="0" fontId="10" fillId="0" borderId="36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7" fillId="0" borderId="38" xfId="0" applyFont="1" applyBorder="1" applyAlignment="1">
      <alignment vertical="center"/>
    </xf>
    <xf numFmtId="0" fontId="17" fillId="0" borderId="38" xfId="0" quotePrefix="1" applyFont="1" applyBorder="1" applyAlignment="1">
      <alignment horizontal="center" vertical="center"/>
    </xf>
    <xf numFmtId="0" fontId="17" fillId="0" borderId="38" xfId="0" applyFont="1" applyBorder="1" applyAlignment="1">
      <alignment horizontal="center" vertical="center"/>
    </xf>
    <xf numFmtId="0" fontId="17" fillId="0" borderId="38" xfId="0" applyFont="1" applyBorder="1" applyAlignment="1">
      <alignment horizontal="left" vertical="center"/>
    </xf>
    <xf numFmtId="2" fontId="17" fillId="0" borderId="38" xfId="0" applyNumberFormat="1" applyFont="1" applyBorder="1" applyAlignment="1">
      <alignment horizontal="center" vertical="center"/>
    </xf>
    <xf numFmtId="164" fontId="17" fillId="0" borderId="38" xfId="0" applyNumberFormat="1" applyFont="1" applyBorder="1" applyAlignment="1">
      <alignment horizontal="center" vertical="center"/>
    </xf>
    <xf numFmtId="165" fontId="17" fillId="0" borderId="38" xfId="0" applyNumberFormat="1" applyFont="1" applyBorder="1" applyAlignment="1">
      <alignment horizontal="center" vertical="center"/>
    </xf>
    <xf numFmtId="165" fontId="17" fillId="0" borderId="38" xfId="0" quotePrefix="1" applyNumberFormat="1" applyFont="1" applyBorder="1" applyAlignment="1">
      <alignment horizontal="center" vertical="center"/>
    </xf>
    <xf numFmtId="0" fontId="17" fillId="0" borderId="39" xfId="0" applyFont="1" applyBorder="1" applyAlignment="1">
      <alignment horizontal="left" vertical="center"/>
    </xf>
    <xf numFmtId="0" fontId="11" fillId="2" borderId="1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left"/>
    </xf>
    <xf numFmtId="165" fontId="10" fillId="4" borderId="32" xfId="0" applyNumberFormat="1" applyFont="1" applyFill="1" applyBorder="1" applyAlignment="1">
      <alignment horizontal="center" vertical="center"/>
    </xf>
    <xf numFmtId="0" fontId="14" fillId="0" borderId="12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38" xfId="0" applyFont="1" applyBorder="1" applyAlignment="1">
      <alignment horizontal="center"/>
    </xf>
    <xf numFmtId="0" fontId="17" fillId="0" borderId="20" xfId="0" applyFont="1" applyBorder="1" applyAlignment="1">
      <alignment horizontal="center"/>
    </xf>
    <xf numFmtId="0" fontId="17" fillId="0" borderId="17" xfId="0" applyFont="1" applyBorder="1" applyAlignment="1">
      <alignment horizontal="center"/>
    </xf>
    <xf numFmtId="166" fontId="17" fillId="0" borderId="0" xfId="0" quotePrefix="1" applyNumberFormat="1" applyFont="1" applyAlignment="1">
      <alignment horizontal="center"/>
    </xf>
    <xf numFmtId="166" fontId="17" fillId="0" borderId="20" xfId="0" quotePrefix="1" applyNumberFormat="1" applyFont="1" applyBorder="1" applyAlignment="1">
      <alignment horizontal="center"/>
    </xf>
    <xf numFmtId="0" fontId="10" fillId="0" borderId="14" xfId="0" applyFont="1" applyBorder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4" fontId="17" fillId="0" borderId="0" xfId="0" applyNumberFormat="1" applyFont="1" applyAlignment="1">
      <alignment horizontal="center" vertical="center"/>
    </xf>
    <xf numFmtId="0" fontId="10" fillId="0" borderId="40" xfId="0" applyFont="1" applyBorder="1" applyAlignment="1">
      <alignment horizontal="left" vertical="center"/>
    </xf>
    <xf numFmtId="0" fontId="31" fillId="0" borderId="27" xfId="0" applyFont="1" applyBorder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1" fillId="2" borderId="28" xfId="0" applyFont="1" applyFill="1" applyBorder="1" applyAlignment="1">
      <alignment horizontal="left" vertical="center" wrapText="1"/>
    </xf>
  </cellXfs>
  <cellStyles count="18">
    <cellStyle name="Comma 2" xfId="3"/>
    <cellStyle name="Comma 2 2" xfId="11"/>
    <cellStyle name="Comma 3" xfId="5"/>
    <cellStyle name="Comma 3 2" xfId="13"/>
    <cellStyle name="Comma 4" xfId="7"/>
    <cellStyle name="Comma 4 2" xfId="15"/>
    <cellStyle name="Comma 5" xfId="9"/>
    <cellStyle name="Comma 5 2" xfId="17"/>
    <cellStyle name="Normal" xfId="0" builtinId="0"/>
    <cellStyle name="Normal 2" xfId="1"/>
    <cellStyle name="Normal 3" xfId="2"/>
    <cellStyle name="Normal 3 2" xfId="10"/>
    <cellStyle name="Normal 4" xfId="4"/>
    <cellStyle name="Normal 4 2" xfId="12"/>
    <cellStyle name="Normal 5" xfId="6"/>
    <cellStyle name="Normal 5 2" xfId="14"/>
    <cellStyle name="Normal 6" xfId="8"/>
    <cellStyle name="Normal 6 2" xfId="16"/>
  </cellStyles>
  <dxfs count="3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943040</xdr:colOff>
      <xdr:row>3</xdr:row>
      <xdr:rowOff>428625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2584515" cy="2238374"/>
        </a:xfrm>
        <a:prstGeom prst="rect">
          <a:avLst/>
        </a:prstGeom>
      </xdr:spPr>
    </xdr:pic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E1269B47-99F3-4761-9377-1094B02303D5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6"/>
  <sheetViews>
    <sheetView showGridLines="0" tabSelected="1" topLeftCell="A28" zoomScale="27" zoomScaleNormal="27" workbookViewId="0">
      <selection activeCell="P38" sqref="P38"/>
    </sheetView>
  </sheetViews>
  <sheetFormatPr defaultColWidth="8.88671875" defaultRowHeight="13.5" customHeight="1"/>
  <cols>
    <col min="1" max="1" width="21.109375" style="9" customWidth="1"/>
    <col min="2" max="2" width="29.88671875" customWidth="1"/>
    <col min="3" max="3" width="22.88671875" style="9" customWidth="1"/>
    <col min="4" max="4" width="37.109375" style="9" customWidth="1"/>
    <col min="5" max="5" width="60.109375" style="15" customWidth="1"/>
    <col min="6" max="6" width="32.109375" customWidth="1"/>
    <col min="7" max="7" width="16.109375" style="9" bestFit="1" customWidth="1"/>
    <col min="8" max="8" width="22" style="9" bestFit="1" customWidth="1"/>
    <col min="9" max="9" width="14.109375" style="9" bestFit="1" customWidth="1"/>
    <col min="10" max="10" width="66.109375" style="15" customWidth="1"/>
    <col min="11" max="11" width="30.109375" style="82" customWidth="1"/>
    <col min="12" max="12" width="15.88671875" style="82" customWidth="1"/>
    <col min="13" max="13" width="31.109375" style="9" customWidth="1"/>
    <col min="14" max="14" width="45.88671875" style="9" bestFit="1" customWidth="1"/>
    <col min="15" max="15" width="46.88671875" style="9" bestFit="1" customWidth="1"/>
    <col min="16" max="16" width="46.109375" style="9" bestFit="1" customWidth="1"/>
    <col min="17" max="17" width="56.88671875" style="15" bestFit="1" customWidth="1"/>
    <col min="18" max="18" width="82.88671875" customWidth="1"/>
    <col min="22" max="22" width="23" bestFit="1" customWidth="1"/>
    <col min="23" max="23" width="9.109375" customWidth="1"/>
  </cols>
  <sheetData>
    <row r="1" spans="1:18" ht="45" customHeight="1">
      <c r="A1" s="17"/>
      <c r="B1" s="18"/>
      <c r="C1" s="17"/>
      <c r="D1" s="17"/>
      <c r="E1" s="19"/>
      <c r="F1" s="18"/>
      <c r="G1" s="17"/>
      <c r="H1" s="17"/>
      <c r="I1" s="17"/>
      <c r="J1" s="19"/>
      <c r="K1" s="79"/>
      <c r="L1" s="79"/>
      <c r="M1" s="17"/>
      <c r="N1" s="17"/>
      <c r="O1" s="17"/>
      <c r="P1" s="17"/>
      <c r="Q1" s="19"/>
      <c r="R1" s="18"/>
    </row>
    <row r="2" spans="1:18" ht="52.2">
      <c r="A2" s="17"/>
      <c r="B2" s="18"/>
      <c r="C2" s="17"/>
      <c r="D2" s="17"/>
      <c r="E2" s="19"/>
      <c r="F2" s="18"/>
      <c r="G2" s="172" t="s">
        <v>0</v>
      </c>
      <c r="H2" s="172"/>
      <c r="I2" s="172"/>
      <c r="J2" s="172"/>
      <c r="K2" s="172"/>
      <c r="L2" s="172"/>
      <c r="M2" s="172"/>
      <c r="N2" s="172"/>
      <c r="O2" s="17"/>
      <c r="P2" s="17"/>
      <c r="Q2" s="19"/>
      <c r="R2" s="51" t="s">
        <v>1</v>
      </c>
    </row>
    <row r="3" spans="1:18" ht="45" customHeight="1">
      <c r="A3" s="17"/>
      <c r="B3" s="18"/>
      <c r="C3" s="17"/>
      <c r="D3" s="17"/>
      <c r="E3" s="19"/>
      <c r="F3" s="18"/>
      <c r="G3" s="173" t="s">
        <v>2</v>
      </c>
      <c r="H3" s="173"/>
      <c r="I3" s="173"/>
      <c r="J3" s="173"/>
      <c r="K3" s="173"/>
      <c r="L3" s="173"/>
      <c r="M3" s="173"/>
      <c r="N3" s="173"/>
      <c r="O3" s="17"/>
      <c r="P3" s="17"/>
      <c r="Q3" s="19"/>
      <c r="R3" s="51" t="s">
        <v>3</v>
      </c>
    </row>
    <row r="4" spans="1:18" ht="45" customHeight="1">
      <c r="A4" s="17"/>
      <c r="B4" s="18"/>
      <c r="C4" s="17"/>
      <c r="D4" s="17"/>
      <c r="E4" s="19"/>
      <c r="F4" s="18"/>
      <c r="G4" s="174" t="s">
        <v>4</v>
      </c>
      <c r="H4" s="174"/>
      <c r="I4" s="174"/>
      <c r="J4" s="174"/>
      <c r="K4" s="174"/>
      <c r="L4" s="174"/>
      <c r="M4" s="174"/>
      <c r="N4" s="174"/>
      <c r="O4" s="17" t="s">
        <v>5</v>
      </c>
      <c r="P4" s="17"/>
      <c r="Q4" s="19"/>
      <c r="R4" s="51" t="s">
        <v>6</v>
      </c>
    </row>
    <row r="5" spans="1:18" ht="34.5" customHeight="1" thickBot="1">
      <c r="A5" s="20"/>
      <c r="B5" s="21"/>
      <c r="C5" s="20"/>
      <c r="D5" s="20"/>
      <c r="E5" s="22"/>
      <c r="F5" s="21"/>
      <c r="G5" s="20"/>
      <c r="H5" s="20"/>
      <c r="I5" s="20"/>
      <c r="J5" s="22"/>
      <c r="K5" s="80"/>
      <c r="L5" s="80"/>
      <c r="M5" s="20"/>
      <c r="N5" s="20"/>
      <c r="O5" s="20"/>
      <c r="P5" s="20"/>
      <c r="Q5" s="22"/>
      <c r="R5" s="21"/>
    </row>
    <row r="6" spans="1:18" s="25" customFormat="1" ht="95.25" customHeight="1" thickBot="1">
      <c r="A6" s="50" t="s">
        <v>7</v>
      </c>
      <c r="B6" s="23" t="s">
        <v>8</v>
      </c>
      <c r="C6" s="23" t="s">
        <v>9</v>
      </c>
      <c r="D6" s="23" t="s">
        <v>10</v>
      </c>
      <c r="E6" s="23" t="s">
        <v>11</v>
      </c>
      <c r="F6" s="23" t="s">
        <v>12</v>
      </c>
      <c r="G6" s="23" t="s">
        <v>13</v>
      </c>
      <c r="H6" s="23" t="s">
        <v>14</v>
      </c>
      <c r="I6" s="23" t="s">
        <v>15</v>
      </c>
      <c r="J6" s="23" t="s">
        <v>16</v>
      </c>
      <c r="K6" s="23" t="s">
        <v>17</v>
      </c>
      <c r="L6" s="23" t="s">
        <v>18</v>
      </c>
      <c r="M6" s="23" t="s">
        <v>19</v>
      </c>
      <c r="N6" s="23" t="s">
        <v>20</v>
      </c>
      <c r="O6" s="23" t="s">
        <v>21</v>
      </c>
      <c r="P6" s="23" t="s">
        <v>22</v>
      </c>
      <c r="Q6" s="23" t="s">
        <v>23</v>
      </c>
      <c r="R6" s="24" t="s">
        <v>24</v>
      </c>
    </row>
    <row r="7" spans="1:18" s="16" customFormat="1" ht="45" customHeight="1">
      <c r="A7" s="26"/>
      <c r="B7" s="27"/>
      <c r="C7" s="27"/>
      <c r="D7" s="27"/>
      <c r="E7" s="27"/>
      <c r="F7" s="27"/>
      <c r="G7" s="156"/>
      <c r="H7" s="27"/>
      <c r="I7" s="27"/>
      <c r="J7" s="37"/>
      <c r="K7" s="81"/>
      <c r="L7" s="81"/>
      <c r="M7" s="27"/>
      <c r="N7" s="27"/>
      <c r="O7" s="27"/>
      <c r="P7" s="27"/>
      <c r="Q7" s="27"/>
      <c r="R7" s="28"/>
    </row>
    <row r="8" spans="1:18" s="16" customFormat="1" ht="45" customHeight="1">
      <c r="A8" s="52">
        <v>1</v>
      </c>
      <c r="B8" s="54" t="s">
        <v>25</v>
      </c>
      <c r="C8" s="59"/>
      <c r="D8" s="53"/>
      <c r="E8" s="55" t="s">
        <v>26</v>
      </c>
      <c r="F8" s="55"/>
      <c r="G8" s="157"/>
      <c r="H8" s="53"/>
      <c r="I8" s="53"/>
      <c r="J8" s="56"/>
      <c r="K8" s="53"/>
      <c r="L8" s="53"/>
      <c r="M8" s="122"/>
      <c r="N8" s="57"/>
      <c r="O8" s="57"/>
      <c r="P8" s="112"/>
      <c r="Q8" s="53"/>
      <c r="R8" s="58"/>
    </row>
    <row r="9" spans="1:18" s="16" customFormat="1" ht="45" customHeight="1">
      <c r="A9" s="29">
        <v>2</v>
      </c>
      <c r="B9" s="118" t="s">
        <v>27</v>
      </c>
      <c r="C9" s="31"/>
      <c r="D9" s="30"/>
      <c r="E9" s="55" t="s">
        <v>26</v>
      </c>
      <c r="F9" s="32"/>
      <c r="G9" s="158"/>
      <c r="H9" s="30"/>
      <c r="I9" s="30"/>
      <c r="J9" s="33"/>
      <c r="K9" s="30"/>
      <c r="L9" s="30"/>
      <c r="M9" s="111"/>
      <c r="N9" s="34"/>
      <c r="O9" s="34"/>
      <c r="P9" s="112"/>
      <c r="Q9" s="30"/>
      <c r="R9" s="35"/>
    </row>
    <row r="10" spans="1:18" s="16" customFormat="1" ht="45" customHeight="1">
      <c r="A10" s="143">
        <v>3</v>
      </c>
      <c r="B10" s="144" t="s">
        <v>28</v>
      </c>
      <c r="C10" s="145"/>
      <c r="D10" s="146"/>
      <c r="E10" s="55" t="s">
        <v>26</v>
      </c>
      <c r="F10" s="147"/>
      <c r="G10" s="159"/>
      <c r="H10" s="146"/>
      <c r="I10" s="146"/>
      <c r="J10" s="148"/>
      <c r="K10" s="146"/>
      <c r="L10" s="146"/>
      <c r="M10" s="149"/>
      <c r="N10" s="150"/>
      <c r="O10" s="150"/>
      <c r="P10" s="151"/>
      <c r="Q10" s="146"/>
      <c r="R10" s="152"/>
    </row>
    <row r="11" spans="1:18" s="16" customFormat="1" ht="45" customHeight="1">
      <c r="A11" s="44">
        <v>4</v>
      </c>
      <c r="B11" s="46" t="s">
        <v>29</v>
      </c>
      <c r="C11" s="63"/>
      <c r="D11" s="45"/>
      <c r="E11" s="47" t="s">
        <v>26</v>
      </c>
      <c r="F11" s="47"/>
      <c r="G11" s="160"/>
      <c r="H11" s="45"/>
      <c r="I11" s="45"/>
      <c r="J11" s="98"/>
      <c r="K11" s="45"/>
      <c r="L11" s="45"/>
      <c r="M11" s="140"/>
      <c r="N11" s="34"/>
      <c r="O11" s="48"/>
      <c r="P11" s="48"/>
      <c r="Q11" s="45"/>
      <c r="R11" s="49"/>
    </row>
    <row r="12" spans="1:18" s="16" customFormat="1" ht="45" customHeight="1">
      <c r="A12" s="29">
        <v>5</v>
      </c>
      <c r="B12" s="118" t="s">
        <v>30</v>
      </c>
      <c r="C12" s="31"/>
      <c r="D12" s="30"/>
      <c r="E12" s="32" t="s">
        <v>26</v>
      </c>
      <c r="F12" s="32"/>
      <c r="G12" s="158"/>
      <c r="H12" s="30"/>
      <c r="I12" s="30"/>
      <c r="J12" s="33"/>
      <c r="K12" s="30"/>
      <c r="L12" s="30"/>
      <c r="M12" s="111"/>
      <c r="N12" s="42"/>
      <c r="O12" s="34"/>
      <c r="P12" s="34"/>
      <c r="Q12" s="30"/>
      <c r="R12" s="35"/>
    </row>
    <row r="13" spans="1:18" s="16" customFormat="1" ht="45" customHeight="1">
      <c r="A13" s="36">
        <v>6</v>
      </c>
      <c r="B13" s="38" t="s">
        <v>31</v>
      </c>
      <c r="C13" s="39"/>
      <c r="D13" s="37"/>
      <c r="E13" s="40" t="s">
        <v>26</v>
      </c>
      <c r="F13" s="40"/>
      <c r="G13" s="161"/>
      <c r="H13" s="37"/>
      <c r="I13" s="37"/>
      <c r="J13" s="100"/>
      <c r="K13" s="37"/>
      <c r="L13" s="37"/>
      <c r="M13" s="110"/>
      <c r="N13" s="42"/>
      <c r="O13" s="42"/>
      <c r="P13" s="42"/>
      <c r="Q13" s="37"/>
      <c r="R13" s="43"/>
    </row>
    <row r="14" spans="1:18" s="16" customFormat="1" ht="45" customHeight="1">
      <c r="A14" s="52">
        <v>7</v>
      </c>
      <c r="B14" s="54" t="s">
        <v>32</v>
      </c>
      <c r="C14" s="59"/>
      <c r="D14" s="53"/>
      <c r="E14" s="55" t="s">
        <v>26</v>
      </c>
      <c r="F14" s="55"/>
      <c r="G14" s="157"/>
      <c r="H14" s="53"/>
      <c r="I14" s="53"/>
      <c r="J14" s="137"/>
      <c r="K14" s="53"/>
      <c r="L14" s="53"/>
      <c r="M14" s="122"/>
      <c r="N14" s="57"/>
      <c r="O14" s="57"/>
      <c r="P14" s="135"/>
      <c r="Q14" s="53"/>
      <c r="R14" s="58"/>
    </row>
    <row r="15" spans="1:18" s="16" customFormat="1" ht="45" customHeight="1">
      <c r="A15" s="29">
        <v>8</v>
      </c>
      <c r="B15" s="118" t="s">
        <v>33</v>
      </c>
      <c r="C15" s="31"/>
      <c r="D15" s="30"/>
      <c r="E15" s="32" t="s">
        <v>26</v>
      </c>
      <c r="F15" s="32"/>
      <c r="G15" s="158"/>
      <c r="H15" s="33"/>
      <c r="I15" s="30"/>
      <c r="J15" s="30"/>
      <c r="K15" s="30"/>
      <c r="L15" s="30"/>
      <c r="M15" s="136"/>
      <c r="N15" s="34"/>
      <c r="O15" s="34"/>
      <c r="P15" s="119"/>
      <c r="Q15" s="30"/>
      <c r="R15" s="35"/>
    </row>
    <row r="16" spans="1:18" s="16" customFormat="1" ht="45" customHeight="1">
      <c r="A16" s="36">
        <v>9</v>
      </c>
      <c r="B16" s="38" t="s">
        <v>34</v>
      </c>
      <c r="C16" s="39"/>
      <c r="D16" s="37"/>
      <c r="E16" s="40" t="s">
        <v>26</v>
      </c>
      <c r="F16" s="40"/>
      <c r="G16" s="161"/>
      <c r="H16" s="100"/>
      <c r="I16" s="37"/>
      <c r="J16" s="37"/>
      <c r="K16" s="37"/>
      <c r="L16" s="37"/>
      <c r="M16" s="41"/>
      <c r="N16" s="42"/>
      <c r="O16" s="42"/>
      <c r="P16" s="112"/>
      <c r="Q16" s="37"/>
      <c r="R16" s="43"/>
    </row>
    <row r="17" spans="1:18" s="16" customFormat="1" ht="45" customHeight="1">
      <c r="A17" s="52">
        <v>10</v>
      </c>
      <c r="B17" s="54" t="s">
        <v>35</v>
      </c>
      <c r="C17" s="59"/>
      <c r="D17" s="53"/>
      <c r="E17" s="55" t="s">
        <v>26</v>
      </c>
      <c r="F17" s="55"/>
      <c r="G17" s="157"/>
      <c r="H17" s="53"/>
      <c r="I17" s="53"/>
      <c r="J17" s="56"/>
      <c r="K17" s="53"/>
      <c r="L17" s="53"/>
      <c r="M17" s="138"/>
      <c r="N17" s="57"/>
      <c r="O17" s="57"/>
      <c r="P17" s="135"/>
      <c r="Q17" s="53"/>
      <c r="R17" s="58"/>
    </row>
    <row r="18" spans="1:18" s="16" customFormat="1" ht="45" customHeight="1">
      <c r="A18" s="29">
        <v>11</v>
      </c>
      <c r="B18" s="118" t="s">
        <v>36</v>
      </c>
      <c r="C18" s="31"/>
      <c r="D18" s="30"/>
      <c r="E18" s="32" t="s">
        <v>26</v>
      </c>
      <c r="F18" s="32"/>
      <c r="G18" s="158"/>
      <c r="H18" s="33"/>
      <c r="I18" s="30"/>
      <c r="J18" s="30"/>
      <c r="K18" s="30"/>
      <c r="L18" s="30"/>
      <c r="M18" s="111"/>
      <c r="N18" s="34"/>
      <c r="O18" s="34"/>
      <c r="P18" s="119"/>
      <c r="Q18" s="30"/>
      <c r="R18" s="35"/>
    </row>
    <row r="19" spans="1:18" s="16" customFormat="1" ht="45" customHeight="1">
      <c r="A19" s="36">
        <v>12</v>
      </c>
      <c r="B19" s="38" t="s">
        <v>37</v>
      </c>
      <c r="C19" s="39">
        <v>1</v>
      </c>
      <c r="D19" s="37" t="s">
        <v>38</v>
      </c>
      <c r="E19" s="133" t="s">
        <v>39</v>
      </c>
      <c r="F19" s="40" t="s">
        <v>40</v>
      </c>
      <c r="G19" s="161"/>
      <c r="H19" s="100">
        <v>179.9</v>
      </c>
      <c r="I19" s="37" t="s">
        <v>41</v>
      </c>
      <c r="J19" s="37" t="s">
        <v>42</v>
      </c>
      <c r="K19" s="37">
        <v>31000</v>
      </c>
      <c r="L19" s="37" t="s">
        <v>43</v>
      </c>
      <c r="M19" s="41"/>
      <c r="N19" s="42"/>
      <c r="O19" s="42"/>
      <c r="P19" s="139"/>
      <c r="Q19" s="37" t="s">
        <v>44</v>
      </c>
      <c r="R19" s="43" t="s">
        <v>45</v>
      </c>
    </row>
    <row r="20" spans="1:18" s="16" customFormat="1" ht="45" customHeight="1">
      <c r="A20" s="29"/>
      <c r="B20" s="118"/>
      <c r="C20" s="31">
        <v>3</v>
      </c>
      <c r="D20" s="30" t="s">
        <v>46</v>
      </c>
      <c r="E20" s="134" t="s">
        <v>47</v>
      </c>
      <c r="F20" s="32" t="s">
        <v>48</v>
      </c>
      <c r="G20" s="158"/>
      <c r="H20" s="33">
        <v>122</v>
      </c>
      <c r="I20" s="30" t="s">
        <v>41</v>
      </c>
      <c r="J20" s="30" t="s">
        <v>49</v>
      </c>
      <c r="K20" s="30">
        <v>7800</v>
      </c>
      <c r="L20" s="30" t="s">
        <v>43</v>
      </c>
      <c r="M20" s="136">
        <v>9000</v>
      </c>
      <c r="N20" s="34"/>
      <c r="O20" s="34"/>
      <c r="P20" s="34"/>
      <c r="Q20" s="30" t="s">
        <v>50</v>
      </c>
      <c r="R20" s="35" t="s">
        <v>45</v>
      </c>
    </row>
    <row r="21" spans="1:18" s="16" customFormat="1" ht="45" customHeight="1">
      <c r="A21" s="29"/>
      <c r="B21" s="118"/>
      <c r="C21" s="31">
        <v>5</v>
      </c>
      <c r="D21" s="30" t="s">
        <v>51</v>
      </c>
      <c r="E21" s="134" t="s">
        <v>52</v>
      </c>
      <c r="F21" s="32" t="s">
        <v>53</v>
      </c>
      <c r="G21" s="158" t="s">
        <v>54</v>
      </c>
      <c r="H21" s="33">
        <v>78</v>
      </c>
      <c r="I21" s="30" t="s">
        <v>55</v>
      </c>
      <c r="J21" s="30" t="s">
        <v>56</v>
      </c>
      <c r="K21" s="30">
        <v>2007.309</v>
      </c>
      <c r="L21" s="30" t="s">
        <v>57</v>
      </c>
      <c r="M21" s="111">
        <v>4500</v>
      </c>
      <c r="N21" s="34">
        <v>46086.232638888891</v>
      </c>
      <c r="O21" s="34"/>
      <c r="P21" s="34">
        <f>IFERROR(N21+(K21/M21)+(2/24),"")</f>
        <v>46086.762040888891</v>
      </c>
      <c r="Q21" s="30" t="s">
        <v>58</v>
      </c>
      <c r="R21" s="35"/>
    </row>
    <row r="22" spans="1:18" s="16" customFormat="1" ht="45" customHeight="1">
      <c r="A22" s="29"/>
      <c r="B22" s="118"/>
      <c r="C22" s="31" t="s">
        <v>59</v>
      </c>
      <c r="D22" s="30" t="s">
        <v>60</v>
      </c>
      <c r="E22" s="134" t="s">
        <v>61</v>
      </c>
      <c r="F22" s="32" t="s">
        <v>62</v>
      </c>
      <c r="G22" s="158" t="s">
        <v>63</v>
      </c>
      <c r="H22" s="33">
        <v>189.99</v>
      </c>
      <c r="I22" s="30" t="s">
        <v>64</v>
      </c>
      <c r="J22" s="30" t="s">
        <v>65</v>
      </c>
      <c r="K22" s="30">
        <v>25105</v>
      </c>
      <c r="L22" s="30" t="s">
        <v>43</v>
      </c>
      <c r="M22" s="111">
        <v>13000</v>
      </c>
      <c r="N22" s="34">
        <v>46084.57916666667</v>
      </c>
      <c r="O22" s="34">
        <v>46084.666666666664</v>
      </c>
      <c r="P22" s="34">
        <f>IFERROR(N22+(K22/M22)+(2/24),"")</f>
        <v>46086.593653846161</v>
      </c>
      <c r="Q22" s="30" t="s">
        <v>66</v>
      </c>
      <c r="R22" s="35" t="s">
        <v>67</v>
      </c>
    </row>
    <row r="23" spans="1:18" s="16" customFormat="1" ht="45" customHeight="1">
      <c r="A23" s="29"/>
      <c r="B23" s="118"/>
      <c r="C23" s="31">
        <v>8</v>
      </c>
      <c r="D23" s="30" t="s">
        <v>68</v>
      </c>
      <c r="E23" s="134" t="s">
        <v>69</v>
      </c>
      <c r="F23" s="32" t="s">
        <v>70</v>
      </c>
      <c r="G23" s="158"/>
      <c r="H23" s="33">
        <v>179.9</v>
      </c>
      <c r="I23" s="30" t="s">
        <v>41</v>
      </c>
      <c r="J23" s="30" t="s">
        <v>71</v>
      </c>
      <c r="K23" s="30">
        <v>31000</v>
      </c>
      <c r="L23" s="30" t="s">
        <v>43</v>
      </c>
      <c r="M23" s="111">
        <v>14000</v>
      </c>
      <c r="N23" s="34"/>
      <c r="O23" s="34"/>
      <c r="P23" s="34"/>
      <c r="Q23" s="30" t="s">
        <v>72</v>
      </c>
      <c r="R23" s="35" t="s">
        <v>45</v>
      </c>
    </row>
    <row r="24" spans="1:18" s="16" customFormat="1" ht="45" customHeight="1">
      <c r="A24" s="29"/>
      <c r="B24" s="118"/>
      <c r="C24" s="31">
        <v>9</v>
      </c>
      <c r="D24" s="30" t="s">
        <v>73</v>
      </c>
      <c r="E24" s="134" t="s">
        <v>74</v>
      </c>
      <c r="F24" s="32" t="s">
        <v>75</v>
      </c>
      <c r="G24" s="158" t="s">
        <v>63</v>
      </c>
      <c r="H24" s="33">
        <v>199.9</v>
      </c>
      <c r="I24" s="30" t="s">
        <v>55</v>
      </c>
      <c r="J24" s="30" t="s">
        <v>76</v>
      </c>
      <c r="K24" s="30">
        <v>52755.53</v>
      </c>
      <c r="L24" s="30" t="s">
        <v>43</v>
      </c>
      <c r="M24" s="111">
        <v>14000</v>
      </c>
      <c r="N24" s="34">
        <v>46085.586805555555</v>
      </c>
      <c r="O24" s="34">
        <v>46085.663194444445</v>
      </c>
      <c r="P24" s="34">
        <f>IFERROR(N24+(K24/M24)+(2/24),"")</f>
        <v>46089.438391031748</v>
      </c>
      <c r="Q24" s="30" t="s">
        <v>77</v>
      </c>
      <c r="R24" s="35"/>
    </row>
    <row r="25" spans="1:18" s="16" customFormat="1" ht="45" customHeight="1">
      <c r="A25" s="29"/>
      <c r="B25" s="118"/>
      <c r="C25" s="31">
        <v>15</v>
      </c>
      <c r="D25" s="30" t="s">
        <v>78</v>
      </c>
      <c r="E25" s="134" t="s">
        <v>79</v>
      </c>
      <c r="F25" s="32" t="s">
        <v>80</v>
      </c>
      <c r="G25" s="158" t="s">
        <v>81</v>
      </c>
      <c r="H25" s="33">
        <v>199.98</v>
      </c>
      <c r="I25" s="30" t="s">
        <v>41</v>
      </c>
      <c r="J25" s="30" t="s">
        <v>82</v>
      </c>
      <c r="K25" s="30">
        <v>60500</v>
      </c>
      <c r="L25" s="30" t="s">
        <v>43</v>
      </c>
      <c r="M25" s="111">
        <v>20000</v>
      </c>
      <c r="N25" s="34">
        <v>46085.179166666669</v>
      </c>
      <c r="O25" s="34">
        <v>46085.291666666664</v>
      </c>
      <c r="P25" s="34">
        <f>IFERROR(N25+(K25/M25)+(2/24),"")</f>
        <v>46088.287500000006</v>
      </c>
      <c r="Q25" s="30" t="s">
        <v>83</v>
      </c>
      <c r="R25" s="35"/>
    </row>
    <row r="26" spans="1:18" s="16" customFormat="1" ht="45" customHeight="1">
      <c r="A26" s="29"/>
      <c r="B26" s="118"/>
      <c r="C26" s="31" t="s">
        <v>84</v>
      </c>
      <c r="D26" s="30" t="s">
        <v>85</v>
      </c>
      <c r="E26" s="134" t="s">
        <v>86</v>
      </c>
      <c r="F26" s="32" t="s">
        <v>87</v>
      </c>
      <c r="G26" s="158" t="s">
        <v>63</v>
      </c>
      <c r="H26" s="33">
        <v>189</v>
      </c>
      <c r="I26" s="30" t="s">
        <v>41</v>
      </c>
      <c r="J26" s="30" t="s">
        <v>88</v>
      </c>
      <c r="K26" s="30">
        <v>55000</v>
      </c>
      <c r="L26" s="30" t="s">
        <v>57</v>
      </c>
      <c r="M26" s="111">
        <v>20000</v>
      </c>
      <c r="N26" s="34">
        <v>46083.612500000003</v>
      </c>
      <c r="O26" s="34">
        <v>46083.697916666664</v>
      </c>
      <c r="P26" s="34">
        <f>IFERROR(N26+(K26/M26)+(2/24),"")</f>
        <v>46086.445833333339</v>
      </c>
      <c r="Q26" s="30" t="s">
        <v>89</v>
      </c>
      <c r="R26" s="35"/>
    </row>
    <row r="27" spans="1:18" s="16" customFormat="1" ht="45" customHeight="1">
      <c r="A27" s="29"/>
      <c r="B27" s="118"/>
      <c r="C27" s="31">
        <v>16</v>
      </c>
      <c r="D27" s="30" t="s">
        <v>90</v>
      </c>
      <c r="E27" s="134" t="s">
        <v>91</v>
      </c>
      <c r="F27" s="32" t="s">
        <v>92</v>
      </c>
      <c r="G27" s="158" t="s">
        <v>63</v>
      </c>
      <c r="H27" s="33">
        <v>189.99</v>
      </c>
      <c r="I27" s="30" t="s">
        <v>41</v>
      </c>
      <c r="J27" s="30" t="s">
        <v>82</v>
      </c>
      <c r="K27" s="30">
        <v>56600</v>
      </c>
      <c r="L27" s="30" t="s">
        <v>43</v>
      </c>
      <c r="M27" s="111">
        <v>20000</v>
      </c>
      <c r="N27" s="34">
        <v>46083.944444444445</v>
      </c>
      <c r="O27" s="34">
        <v>46084.076388888891</v>
      </c>
      <c r="P27" s="34">
        <f>IFERROR(N27+(K27/M27)+(2/24),"")</f>
        <v>46086.857777777783</v>
      </c>
      <c r="Q27" s="30" t="s">
        <v>93</v>
      </c>
      <c r="R27" s="35"/>
    </row>
    <row r="28" spans="1:18" s="16" customFormat="1" ht="45" customHeight="1">
      <c r="A28" s="36">
        <v>13</v>
      </c>
      <c r="B28" s="38" t="s">
        <v>94</v>
      </c>
      <c r="C28" s="39"/>
      <c r="D28" s="37"/>
      <c r="E28" s="40" t="s">
        <v>26</v>
      </c>
      <c r="F28" s="40"/>
      <c r="G28" s="161"/>
      <c r="H28" s="100"/>
      <c r="I28" s="37"/>
      <c r="J28" s="37"/>
      <c r="K28" s="37"/>
      <c r="L28" s="37"/>
      <c r="M28" s="41"/>
      <c r="N28" s="42"/>
      <c r="O28" s="42"/>
      <c r="P28" s="42"/>
      <c r="Q28" s="37"/>
      <c r="R28" s="43"/>
    </row>
    <row r="29" spans="1:18" s="16" customFormat="1" ht="45" customHeight="1">
      <c r="A29" s="52">
        <v>14</v>
      </c>
      <c r="B29" s="54" t="s">
        <v>95</v>
      </c>
      <c r="C29" s="59"/>
      <c r="D29" s="53"/>
      <c r="E29" s="55" t="s">
        <v>26</v>
      </c>
      <c r="F29" s="55"/>
      <c r="G29" s="157"/>
      <c r="H29" s="56"/>
      <c r="I29" s="53"/>
      <c r="J29" s="53"/>
      <c r="K29" s="53"/>
      <c r="L29" s="53"/>
      <c r="M29" s="122"/>
      <c r="N29" s="57"/>
      <c r="O29" s="57"/>
      <c r="P29" s="57"/>
      <c r="Q29" s="53"/>
      <c r="R29" s="58"/>
    </row>
    <row r="30" spans="1:18" s="16" customFormat="1" ht="45" customHeight="1">
      <c r="A30" s="29">
        <v>15</v>
      </c>
      <c r="B30" s="118" t="s">
        <v>96</v>
      </c>
      <c r="C30" s="31">
        <v>11</v>
      </c>
      <c r="D30" s="30"/>
      <c r="E30" s="32" t="s">
        <v>97</v>
      </c>
      <c r="F30" s="32" t="s">
        <v>98</v>
      </c>
      <c r="G30" s="158"/>
      <c r="H30" s="33">
        <v>187.3</v>
      </c>
      <c r="I30" s="30" t="s">
        <v>15</v>
      </c>
      <c r="J30" s="30" t="s">
        <v>99</v>
      </c>
      <c r="K30" s="30">
        <v>1670</v>
      </c>
      <c r="L30" s="30" t="s">
        <v>100</v>
      </c>
      <c r="M30" s="120" t="s">
        <v>101</v>
      </c>
      <c r="N30" s="34"/>
      <c r="O30" s="34"/>
      <c r="P30" s="34"/>
      <c r="Q30" s="30" t="s">
        <v>102</v>
      </c>
      <c r="R30" s="35" t="s">
        <v>45</v>
      </c>
    </row>
    <row r="31" spans="1:18" s="16" customFormat="1" ht="45" customHeight="1">
      <c r="A31" s="29"/>
      <c r="B31" s="118"/>
      <c r="C31" s="31">
        <v>12</v>
      </c>
      <c r="D31" s="30"/>
      <c r="E31" s="32" t="s">
        <v>103</v>
      </c>
      <c r="F31" s="32" t="s">
        <v>104</v>
      </c>
      <c r="G31" s="158"/>
      <c r="H31" s="33">
        <v>207.4</v>
      </c>
      <c r="I31" s="30" t="s">
        <v>15</v>
      </c>
      <c r="J31" s="30" t="s">
        <v>99</v>
      </c>
      <c r="K31" s="30">
        <v>2100</v>
      </c>
      <c r="L31" s="30" t="s">
        <v>100</v>
      </c>
      <c r="M31" s="120" t="s">
        <v>101</v>
      </c>
      <c r="N31" s="34"/>
      <c r="O31" s="34"/>
      <c r="P31" s="34"/>
      <c r="Q31" s="30" t="s">
        <v>105</v>
      </c>
      <c r="R31" s="35" t="s">
        <v>45</v>
      </c>
    </row>
    <row r="32" spans="1:18" s="16" customFormat="1" ht="45" customHeight="1">
      <c r="A32" s="143">
        <v>16</v>
      </c>
      <c r="B32" s="144" t="s">
        <v>106</v>
      </c>
      <c r="C32" s="145">
        <v>3</v>
      </c>
      <c r="D32" s="146"/>
      <c r="E32" s="147" t="s">
        <v>107</v>
      </c>
      <c r="F32" s="147"/>
      <c r="G32" s="159" t="s">
        <v>63</v>
      </c>
      <c r="H32" s="148">
        <v>228.99</v>
      </c>
      <c r="I32" s="146" t="s">
        <v>55</v>
      </c>
      <c r="J32" s="146" t="s">
        <v>108</v>
      </c>
      <c r="K32" s="146">
        <v>76200</v>
      </c>
      <c r="L32" s="146" t="s">
        <v>43</v>
      </c>
      <c r="M32" s="149" t="s">
        <v>101</v>
      </c>
      <c r="N32" s="150">
        <v>46086.183333333334</v>
      </c>
      <c r="O32" s="150"/>
      <c r="P32" s="150"/>
      <c r="Q32" s="146" t="s">
        <v>77</v>
      </c>
      <c r="R32" s="152"/>
    </row>
    <row r="33" spans="1:18" s="16" customFormat="1" ht="45" customHeight="1">
      <c r="A33" s="29">
        <v>17</v>
      </c>
      <c r="B33" s="118" t="s">
        <v>109</v>
      </c>
      <c r="C33" s="31">
        <v>1</v>
      </c>
      <c r="D33" s="30" t="s">
        <v>110</v>
      </c>
      <c r="E33" s="32" t="s">
        <v>111</v>
      </c>
      <c r="F33" s="32"/>
      <c r="G33" s="158"/>
      <c r="H33" s="33">
        <v>179.86</v>
      </c>
      <c r="I33" s="30" t="s">
        <v>55</v>
      </c>
      <c r="J33" s="30" t="s">
        <v>112</v>
      </c>
      <c r="K33" s="169">
        <v>13158.78</v>
      </c>
      <c r="L33" s="30" t="s">
        <v>43</v>
      </c>
      <c r="M33" s="120">
        <v>775</v>
      </c>
      <c r="N33" s="34"/>
      <c r="O33" s="34"/>
      <c r="P33" s="34"/>
      <c r="Q33" s="30" t="s">
        <v>50</v>
      </c>
      <c r="R33" s="35" t="s">
        <v>45</v>
      </c>
    </row>
    <row r="34" spans="1:18" s="16" customFormat="1" ht="45" customHeight="1">
      <c r="A34" s="29"/>
      <c r="B34" s="118"/>
      <c r="C34" s="31" t="s">
        <v>113</v>
      </c>
      <c r="D34" s="30" t="s">
        <v>114</v>
      </c>
      <c r="E34" s="32" t="s">
        <v>115</v>
      </c>
      <c r="F34" s="32"/>
      <c r="G34" s="158" t="s">
        <v>81</v>
      </c>
      <c r="H34" s="33">
        <v>174.2</v>
      </c>
      <c r="I34" s="30" t="s">
        <v>64</v>
      </c>
      <c r="J34" s="30" t="s">
        <v>112</v>
      </c>
      <c r="K34" s="169">
        <v>19557</v>
      </c>
      <c r="L34" s="30" t="s">
        <v>43</v>
      </c>
      <c r="M34" s="120">
        <v>775</v>
      </c>
      <c r="N34" s="34">
        <v>46085.087500000001</v>
      </c>
      <c r="O34" s="34">
        <v>46085.154166666667</v>
      </c>
      <c r="P34" s="34">
        <f>IFERROR(N34+((K34/M34)/24)+(6/24),"")</f>
        <v>46086.388951612906</v>
      </c>
      <c r="Q34" s="30" t="s">
        <v>50</v>
      </c>
      <c r="R34" s="35"/>
    </row>
    <row r="35" spans="1:18" s="16" customFormat="1" ht="45" customHeight="1">
      <c r="A35" s="29"/>
      <c r="B35" s="118"/>
      <c r="C35" s="31">
        <v>2</v>
      </c>
      <c r="D35" s="30" t="s">
        <v>116</v>
      </c>
      <c r="E35" s="32" t="s">
        <v>117</v>
      </c>
      <c r="F35" s="32"/>
      <c r="G35" s="158" t="s">
        <v>118</v>
      </c>
      <c r="H35" s="33">
        <v>183</v>
      </c>
      <c r="I35" s="30" t="s">
        <v>55</v>
      </c>
      <c r="J35" s="30" t="s">
        <v>119</v>
      </c>
      <c r="K35" s="30">
        <v>13967.76</v>
      </c>
      <c r="L35" s="30" t="s">
        <v>43</v>
      </c>
      <c r="M35" s="120">
        <v>475</v>
      </c>
      <c r="N35" s="34">
        <v>46085.775000000001</v>
      </c>
      <c r="O35" s="34">
        <v>46085.887499999997</v>
      </c>
      <c r="P35" s="34">
        <f>IFERROR(N35+((K35/M35)/24)+(4/24),"")</f>
        <v>46087.166908771927</v>
      </c>
      <c r="Q35" s="30" t="s">
        <v>50</v>
      </c>
      <c r="R35" s="35"/>
    </row>
    <row r="36" spans="1:18" s="16" customFormat="1" ht="45" customHeight="1">
      <c r="A36" s="29"/>
      <c r="B36" s="118"/>
      <c r="C36" s="31">
        <v>3</v>
      </c>
      <c r="D36" s="30" t="s">
        <v>120</v>
      </c>
      <c r="E36" s="32" t="s">
        <v>121</v>
      </c>
      <c r="F36" s="32"/>
      <c r="G36" s="158"/>
      <c r="H36" s="33">
        <v>128.6</v>
      </c>
      <c r="I36" s="30" t="s">
        <v>64</v>
      </c>
      <c r="J36" s="30" t="s">
        <v>119</v>
      </c>
      <c r="K36" s="30">
        <v>4000</v>
      </c>
      <c r="L36" s="30" t="s">
        <v>43</v>
      </c>
      <c r="M36" s="120">
        <v>225</v>
      </c>
      <c r="N36" s="34"/>
      <c r="O36" s="34"/>
      <c r="P36" s="34"/>
      <c r="Q36" s="30" t="s">
        <v>122</v>
      </c>
      <c r="R36" s="35" t="s">
        <v>45</v>
      </c>
    </row>
    <row r="37" spans="1:18" s="16" customFormat="1" ht="45" customHeight="1">
      <c r="A37" s="29"/>
      <c r="B37" s="118"/>
      <c r="C37" s="31" t="s">
        <v>123</v>
      </c>
      <c r="D37" s="30" t="s">
        <v>124</v>
      </c>
      <c r="E37" s="32" t="s">
        <v>125</v>
      </c>
      <c r="F37" s="32"/>
      <c r="G37" s="158" t="s">
        <v>54</v>
      </c>
      <c r="H37" s="33">
        <v>134.16</v>
      </c>
      <c r="I37" s="30" t="s">
        <v>64</v>
      </c>
      <c r="J37" s="30" t="s">
        <v>126</v>
      </c>
      <c r="K37" s="30">
        <v>4117</v>
      </c>
      <c r="L37" s="30" t="s">
        <v>43</v>
      </c>
      <c r="M37" s="120">
        <v>250</v>
      </c>
      <c r="N37" s="34">
        <v>46085.885416666664</v>
      </c>
      <c r="O37" s="34">
        <v>46085.996527777781</v>
      </c>
      <c r="P37" s="34">
        <f>IFERROR(N37+((K37/M37)/24)+(4/24),"")</f>
        <v>46086.738249999995</v>
      </c>
      <c r="Q37" s="30" t="s">
        <v>127</v>
      </c>
      <c r="R37" s="35"/>
    </row>
    <row r="38" spans="1:18" s="16" customFormat="1" ht="45" customHeight="1">
      <c r="A38" s="29"/>
      <c r="B38" s="118"/>
      <c r="C38" s="31" t="s">
        <v>609</v>
      </c>
      <c r="D38" s="30" t="s">
        <v>128</v>
      </c>
      <c r="E38" s="32" t="s">
        <v>129</v>
      </c>
      <c r="F38" s="32"/>
      <c r="G38" s="158" t="s">
        <v>63</v>
      </c>
      <c r="H38" s="33">
        <v>149</v>
      </c>
      <c r="I38" s="30" t="s">
        <v>55</v>
      </c>
      <c r="J38" s="30" t="s">
        <v>119</v>
      </c>
      <c r="K38" s="30">
        <v>1595.383</v>
      </c>
      <c r="L38" s="30" t="s">
        <v>43</v>
      </c>
      <c r="M38" s="120">
        <v>200</v>
      </c>
      <c r="N38" s="34">
        <v>46086.066666666666</v>
      </c>
      <c r="O38" s="34">
        <v>46086.145833333336</v>
      </c>
      <c r="P38" s="34">
        <f>IFERROR(N38+((K38/M38)/24)+(4/24),"")</f>
        <v>46086.565704791661</v>
      </c>
      <c r="Q38" s="30" t="s">
        <v>122</v>
      </c>
      <c r="R38" s="35"/>
    </row>
    <row r="39" spans="1:18" s="16" customFormat="1" ht="45" customHeight="1">
      <c r="A39" s="29"/>
      <c r="B39" s="118"/>
      <c r="C39" s="31">
        <v>6</v>
      </c>
      <c r="D39" s="30"/>
      <c r="E39" s="32" t="s">
        <v>130</v>
      </c>
      <c r="F39" s="32"/>
      <c r="G39" s="158"/>
      <c r="H39" s="33"/>
      <c r="I39" s="30"/>
      <c r="J39" s="30"/>
      <c r="K39" s="30"/>
      <c r="L39" s="30"/>
      <c r="M39" s="120"/>
      <c r="N39" s="34"/>
      <c r="O39" s="34"/>
      <c r="P39" s="34"/>
      <c r="Q39" s="30"/>
      <c r="R39" s="35"/>
    </row>
    <row r="40" spans="1:18" s="16" customFormat="1" ht="45" customHeight="1">
      <c r="A40" s="29"/>
      <c r="B40" s="118"/>
      <c r="C40" s="31">
        <v>7</v>
      </c>
      <c r="D40" s="30" t="s">
        <v>131</v>
      </c>
      <c r="E40" s="32" t="s">
        <v>132</v>
      </c>
      <c r="F40" s="32"/>
      <c r="G40" s="158" t="s">
        <v>63</v>
      </c>
      <c r="H40" s="33">
        <v>176.2</v>
      </c>
      <c r="I40" s="30" t="s">
        <v>55</v>
      </c>
      <c r="J40" s="30" t="s">
        <v>133</v>
      </c>
      <c r="K40" s="30">
        <v>28500</v>
      </c>
      <c r="L40" s="30" t="s">
        <v>43</v>
      </c>
      <c r="M40" s="120">
        <v>650</v>
      </c>
      <c r="N40" s="34">
        <v>46086.166666666664</v>
      </c>
      <c r="O40" s="34">
        <v>46085.25</v>
      </c>
      <c r="P40" s="34">
        <f>IFERROR(N40+((K40/M40)/24)+(6/24),"")</f>
        <v>46088.243589743586</v>
      </c>
      <c r="Q40" s="30" t="s">
        <v>134</v>
      </c>
      <c r="R40" s="35"/>
    </row>
    <row r="41" spans="1:18" s="16" customFormat="1" ht="45" customHeight="1">
      <c r="A41" s="36">
        <v>18</v>
      </c>
      <c r="B41" s="38" t="s">
        <v>135</v>
      </c>
      <c r="C41" s="39" t="s">
        <v>136</v>
      </c>
      <c r="D41" s="37"/>
      <c r="E41" s="40" t="s">
        <v>130</v>
      </c>
      <c r="F41" s="40"/>
      <c r="G41" s="161"/>
      <c r="H41" s="37"/>
      <c r="I41" s="37"/>
      <c r="J41" s="100"/>
      <c r="K41" s="37"/>
      <c r="L41" s="37"/>
      <c r="M41" s="113"/>
      <c r="N41" s="42"/>
      <c r="O41" s="42"/>
      <c r="P41" s="42"/>
      <c r="Q41" s="37"/>
      <c r="R41" s="43"/>
    </row>
    <row r="42" spans="1:18" s="16" customFormat="1" ht="45" customHeight="1">
      <c r="A42" s="29"/>
      <c r="B42" s="118"/>
      <c r="C42" s="30" t="s">
        <v>137</v>
      </c>
      <c r="D42" s="30"/>
      <c r="E42" s="32" t="s">
        <v>138</v>
      </c>
      <c r="F42" s="121"/>
      <c r="G42" s="162"/>
      <c r="H42" s="121"/>
      <c r="I42" s="30" t="s">
        <v>64</v>
      </c>
      <c r="J42" s="30" t="s">
        <v>139</v>
      </c>
      <c r="K42" s="30">
        <v>122744</v>
      </c>
      <c r="L42" s="30" t="s">
        <v>43</v>
      </c>
      <c r="M42" s="121" t="s">
        <v>101</v>
      </c>
      <c r="N42" s="34">
        <v>46085.75</v>
      </c>
      <c r="O42" s="34">
        <v>46085.85</v>
      </c>
      <c r="P42" s="31"/>
      <c r="Q42" s="32"/>
      <c r="R42" s="114"/>
    </row>
    <row r="43" spans="1:18" s="16" customFormat="1" ht="45" customHeight="1">
      <c r="A43" s="29"/>
      <c r="B43" s="118"/>
      <c r="C43" s="30" t="s">
        <v>140</v>
      </c>
      <c r="D43" s="30"/>
      <c r="E43" s="32" t="s">
        <v>130</v>
      </c>
      <c r="F43" s="121"/>
      <c r="G43" s="162"/>
      <c r="H43" s="121"/>
      <c r="I43" s="30"/>
      <c r="J43" s="30"/>
      <c r="K43" s="30"/>
      <c r="L43" s="30"/>
      <c r="M43" s="121"/>
      <c r="N43" s="34"/>
      <c r="O43" s="34"/>
      <c r="P43" s="31"/>
      <c r="Q43" s="32"/>
      <c r="R43" s="114"/>
    </row>
    <row r="44" spans="1:18" s="16" customFormat="1" ht="45" customHeight="1">
      <c r="A44" s="29"/>
      <c r="B44" s="118"/>
      <c r="C44" s="30" t="s">
        <v>141</v>
      </c>
      <c r="D44" s="30"/>
      <c r="E44" s="32" t="s">
        <v>130</v>
      </c>
      <c r="F44" s="121"/>
      <c r="G44" s="162"/>
      <c r="H44" s="121"/>
      <c r="I44" s="30"/>
      <c r="J44" s="30"/>
      <c r="K44" s="30"/>
      <c r="L44" s="30"/>
      <c r="M44" s="121"/>
      <c r="N44" s="34"/>
      <c r="O44" s="34"/>
      <c r="P44" s="31"/>
      <c r="Q44" s="32"/>
      <c r="R44" s="114"/>
    </row>
    <row r="45" spans="1:18" s="16" customFormat="1" ht="45" customHeight="1">
      <c r="A45" s="44"/>
      <c r="B45" s="46"/>
      <c r="C45" s="45" t="s">
        <v>142</v>
      </c>
      <c r="D45" s="45"/>
      <c r="E45" s="47" t="s">
        <v>143</v>
      </c>
      <c r="F45" s="115"/>
      <c r="G45" s="163"/>
      <c r="H45" s="115"/>
      <c r="I45" s="45" t="s">
        <v>41</v>
      </c>
      <c r="J45" s="45" t="s">
        <v>144</v>
      </c>
      <c r="K45" s="45">
        <v>40000</v>
      </c>
      <c r="L45" s="45" t="s">
        <v>57</v>
      </c>
      <c r="M45" s="115" t="s">
        <v>101</v>
      </c>
      <c r="N45" s="141">
        <v>46084.587500000001</v>
      </c>
      <c r="O45" s="141">
        <v>46084.708333333336</v>
      </c>
      <c r="P45" s="116"/>
      <c r="Q45" s="47"/>
      <c r="R45" s="117"/>
    </row>
    <row r="46" spans="1:18" ht="13.5" customHeight="1">
      <c r="O46" s="9" t="s">
        <v>145</v>
      </c>
    </row>
  </sheetData>
  <mergeCells count="3">
    <mergeCell ref="G2:N2"/>
    <mergeCell ref="G3:N3"/>
    <mergeCell ref="G4:N4"/>
  </mergeCells>
  <conditionalFormatting sqref="E22:E25">
    <cfRule type="duplicateValues" dxfId="30" priority="91"/>
  </conditionalFormatting>
  <printOptions horizontalCentered="1"/>
  <pageMargins left="0.25" right="0.25" top="0.75" bottom="0.75" header="0.3" footer="0.3"/>
  <pageSetup paperSize="9" scale="2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8"/>
  <sheetViews>
    <sheetView showGridLines="0" topLeftCell="A4" zoomScale="43" zoomScaleNormal="60" workbookViewId="0">
      <selection activeCell="W21" sqref="W21"/>
    </sheetView>
  </sheetViews>
  <sheetFormatPr defaultColWidth="7.109375" defaultRowHeight="14.4"/>
  <cols>
    <col min="1" max="1" width="9.88671875" style="60" bestFit="1" customWidth="1"/>
    <col min="2" max="2" width="13" style="60" customWidth="1"/>
    <col min="3" max="3" width="25.44140625" style="62" customWidth="1"/>
    <col min="4" max="4" width="40" style="60" customWidth="1"/>
    <col min="5" max="5" width="17.44140625" style="60" customWidth="1"/>
    <col min="6" max="6" width="17.88671875" style="60" customWidth="1"/>
    <col min="7" max="7" width="10.33203125" style="60" customWidth="1"/>
    <col min="8" max="8" width="29.6640625" style="60" customWidth="1"/>
    <col min="9" max="9" width="13.6640625" style="60" bestFit="1" customWidth="1"/>
    <col min="10" max="10" width="7.109375" style="60" bestFit="1" customWidth="1"/>
    <col min="11" max="11" width="30.109375" style="60" customWidth="1"/>
    <col min="12" max="12" width="33.44140625" style="60" customWidth="1"/>
    <col min="13" max="13" width="4.88671875" style="60" bestFit="1" customWidth="1"/>
    <col min="14" max="14" width="7.44140625" style="60" bestFit="1" customWidth="1"/>
    <col min="15" max="15" width="4.88671875" style="60" bestFit="1" customWidth="1"/>
    <col min="16" max="16" width="6.44140625" style="60" bestFit="1" customWidth="1"/>
    <col min="17" max="17" width="6.109375" style="60" bestFit="1" customWidth="1"/>
    <col min="18" max="18" width="6" style="60" bestFit="1" customWidth="1"/>
    <col min="19" max="19" width="11.6640625" style="60" bestFit="1" customWidth="1"/>
    <col min="20" max="20" width="9.109375" style="60" bestFit="1" customWidth="1"/>
    <col min="21" max="21" width="6.6640625" style="60" bestFit="1" customWidth="1"/>
    <col min="22" max="22" width="21.88671875" style="60" bestFit="1" customWidth="1"/>
    <col min="23" max="23" width="71.109375" style="60" customWidth="1"/>
    <col min="24" max="24" width="7.109375" style="60"/>
    <col min="25" max="25" width="7.88671875" style="60" bestFit="1" customWidth="1"/>
    <col min="26" max="26" width="1.88671875" style="60" bestFit="1" customWidth="1"/>
    <col min="27" max="16384" width="7.109375" style="60"/>
  </cols>
  <sheetData>
    <row r="1" spans="1:25" ht="31.2">
      <c r="A1" s="175" t="s">
        <v>146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0" t="str">
        <f>'AT BERTH'!R4</f>
        <v>DATED : 05-03-2026</v>
      </c>
    </row>
    <row r="2" spans="1:25" s="61" customFormat="1" ht="70.5" customHeight="1">
      <c r="A2" s="14" t="s">
        <v>147</v>
      </c>
      <c r="B2" s="14" t="s">
        <v>148</v>
      </c>
      <c r="C2" s="14" t="s">
        <v>149</v>
      </c>
      <c r="D2" s="14" t="s">
        <v>150</v>
      </c>
      <c r="E2" s="14" t="s">
        <v>151</v>
      </c>
      <c r="F2" s="14" t="s">
        <v>152</v>
      </c>
      <c r="G2" s="14" t="s">
        <v>153</v>
      </c>
      <c r="H2" s="14" t="s">
        <v>154</v>
      </c>
      <c r="I2" s="14" t="s">
        <v>155</v>
      </c>
      <c r="J2" s="14" t="s">
        <v>18</v>
      </c>
      <c r="K2" s="14" t="s">
        <v>156</v>
      </c>
      <c r="L2" s="14" t="s">
        <v>157</v>
      </c>
      <c r="M2" s="14" t="s">
        <v>158</v>
      </c>
      <c r="N2" s="14" t="s">
        <v>159</v>
      </c>
      <c r="O2" s="14" t="s">
        <v>28</v>
      </c>
      <c r="P2" s="14" t="s">
        <v>160</v>
      </c>
      <c r="Q2" s="14" t="s">
        <v>34</v>
      </c>
      <c r="R2" s="14" t="s">
        <v>32</v>
      </c>
      <c r="S2" s="14" t="s">
        <v>161</v>
      </c>
      <c r="T2" s="14" t="s">
        <v>162</v>
      </c>
      <c r="U2" s="14" t="s">
        <v>163</v>
      </c>
      <c r="V2" s="14" t="s">
        <v>164</v>
      </c>
      <c r="W2" s="14" t="s">
        <v>24</v>
      </c>
    </row>
    <row r="3" spans="1:25" ht="33.75" customHeight="1">
      <c r="A3" s="84" t="s">
        <v>165</v>
      </c>
      <c r="B3" s="85"/>
      <c r="C3" s="85"/>
      <c r="D3" s="101" t="s">
        <v>166</v>
      </c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6"/>
    </row>
    <row r="4" spans="1:25" customFormat="1" ht="27.75" customHeight="1">
      <c r="A4" s="71">
        <v>1</v>
      </c>
      <c r="B4" s="72" t="s">
        <v>167</v>
      </c>
      <c r="C4" s="72" t="s">
        <v>168</v>
      </c>
      <c r="D4" s="73" t="s">
        <v>169</v>
      </c>
      <c r="E4" s="74">
        <v>5.2</v>
      </c>
      <c r="F4" s="74">
        <v>143.19999999999999</v>
      </c>
      <c r="G4" s="72" t="s">
        <v>55</v>
      </c>
      <c r="H4" s="73" t="s">
        <v>170</v>
      </c>
      <c r="I4" s="75">
        <v>1688.4680000000001</v>
      </c>
      <c r="J4" s="72" t="s">
        <v>43</v>
      </c>
      <c r="K4" s="76">
        <v>46083.425000000003</v>
      </c>
      <c r="L4" s="76">
        <v>46084.458333333336</v>
      </c>
      <c r="M4" s="72"/>
      <c r="N4" s="72"/>
      <c r="O4" s="72"/>
      <c r="P4" s="72"/>
      <c r="Q4" s="72"/>
      <c r="R4" s="72"/>
      <c r="S4" s="72"/>
      <c r="T4" s="72"/>
      <c r="U4" s="72">
        <v>1</v>
      </c>
      <c r="V4" s="73" t="s">
        <v>171</v>
      </c>
      <c r="W4" s="171" t="s">
        <v>172</v>
      </c>
      <c r="Y4" s="168"/>
    </row>
    <row r="5" spans="1:25" customFormat="1" ht="27.75" customHeight="1">
      <c r="A5" s="71">
        <v>2</v>
      </c>
      <c r="B5" s="72" t="s">
        <v>173</v>
      </c>
      <c r="C5" s="72" t="s">
        <v>174</v>
      </c>
      <c r="D5" s="73" t="s">
        <v>175</v>
      </c>
      <c r="E5" s="74">
        <v>4.2</v>
      </c>
      <c r="F5" s="74">
        <v>99.97</v>
      </c>
      <c r="G5" s="72" t="s">
        <v>41</v>
      </c>
      <c r="H5" s="73" t="s">
        <v>176</v>
      </c>
      <c r="I5" s="75">
        <v>9200</v>
      </c>
      <c r="J5" s="72" t="s">
        <v>43</v>
      </c>
      <c r="K5" s="76">
        <v>46084.15625</v>
      </c>
      <c r="L5" s="76">
        <v>46084.458333333336</v>
      </c>
      <c r="M5" s="72"/>
      <c r="N5" s="72"/>
      <c r="O5" s="72"/>
      <c r="P5" s="72"/>
      <c r="Q5" s="72"/>
      <c r="R5" s="72"/>
      <c r="S5" s="72"/>
      <c r="T5" s="72"/>
      <c r="U5" s="72">
        <v>2</v>
      </c>
      <c r="V5" s="73" t="s">
        <v>177</v>
      </c>
      <c r="W5" s="171" t="s">
        <v>178</v>
      </c>
    </row>
    <row r="6" spans="1:25" customFormat="1" ht="27.75" customHeight="1">
      <c r="A6" s="71" t="s">
        <v>180</v>
      </c>
      <c r="B6" s="72" t="s">
        <v>167</v>
      </c>
      <c r="C6" s="72" t="s">
        <v>38</v>
      </c>
      <c r="D6" s="73" t="s">
        <v>39</v>
      </c>
      <c r="E6" s="74">
        <v>6</v>
      </c>
      <c r="F6" s="74">
        <v>179.9</v>
      </c>
      <c r="G6" s="72" t="s">
        <v>41</v>
      </c>
      <c r="H6" s="73" t="s">
        <v>181</v>
      </c>
      <c r="I6" s="75">
        <v>21000</v>
      </c>
      <c r="J6" s="72" t="s">
        <v>43</v>
      </c>
      <c r="K6" s="76">
        <v>46083.106944444444</v>
      </c>
      <c r="L6" s="76">
        <v>46085.458333333336</v>
      </c>
      <c r="M6" s="72"/>
      <c r="N6" s="72"/>
      <c r="O6" s="72"/>
      <c r="P6" s="72"/>
      <c r="Q6" s="72"/>
      <c r="R6" s="72"/>
      <c r="S6" s="72"/>
      <c r="T6" s="72"/>
      <c r="U6" s="72" t="s">
        <v>182</v>
      </c>
      <c r="V6" s="73" t="s">
        <v>44</v>
      </c>
      <c r="W6" s="78"/>
      <c r="Y6" s="168"/>
    </row>
    <row r="7" spans="1:25" customFormat="1" ht="27.75" customHeight="1">
      <c r="A7" s="71" t="s">
        <v>180</v>
      </c>
      <c r="B7" s="72" t="s">
        <v>167</v>
      </c>
      <c r="C7" s="72" t="s">
        <v>51</v>
      </c>
      <c r="D7" s="73" t="s">
        <v>52</v>
      </c>
      <c r="E7" s="74">
        <v>3.8</v>
      </c>
      <c r="F7" s="74">
        <v>78</v>
      </c>
      <c r="G7" s="72" t="s">
        <v>55</v>
      </c>
      <c r="H7" s="73" t="s">
        <v>56</v>
      </c>
      <c r="I7" s="75">
        <v>2007.309</v>
      </c>
      <c r="J7" s="72" t="s">
        <v>57</v>
      </c>
      <c r="K7" s="76">
        <v>46085.876388888886</v>
      </c>
      <c r="L7" s="76">
        <v>46085.876388888886</v>
      </c>
      <c r="M7" s="72"/>
      <c r="N7" s="72"/>
      <c r="O7" s="72"/>
      <c r="P7" s="72"/>
      <c r="Q7" s="72"/>
      <c r="R7" s="72"/>
      <c r="S7" s="72"/>
      <c r="T7" s="72"/>
      <c r="U7" s="72" t="s">
        <v>182</v>
      </c>
      <c r="V7" s="73" t="s">
        <v>58</v>
      </c>
      <c r="W7" s="78" t="s">
        <v>183</v>
      </c>
      <c r="Y7" s="168"/>
    </row>
    <row r="8" spans="1:25" customFormat="1" ht="27.75" customHeight="1">
      <c r="A8" s="71" t="s">
        <v>180</v>
      </c>
      <c r="B8" s="72" t="s">
        <v>173</v>
      </c>
      <c r="C8" s="72" t="s">
        <v>68</v>
      </c>
      <c r="D8" s="73" t="s">
        <v>69</v>
      </c>
      <c r="E8" s="74">
        <v>6.2</v>
      </c>
      <c r="F8" s="74">
        <v>179.9</v>
      </c>
      <c r="G8" s="72" t="s">
        <v>41</v>
      </c>
      <c r="H8" s="73" t="s">
        <v>71</v>
      </c>
      <c r="I8" s="75">
        <v>31000</v>
      </c>
      <c r="J8" s="72" t="s">
        <v>43</v>
      </c>
      <c r="K8" s="76">
        <v>46086.070833333331</v>
      </c>
      <c r="L8" s="76">
        <v>46086.070833333331</v>
      </c>
      <c r="M8" s="72"/>
      <c r="N8" s="72"/>
      <c r="O8" s="72"/>
      <c r="P8" s="72"/>
      <c r="Q8" s="72"/>
      <c r="R8" s="72"/>
      <c r="S8" s="72"/>
      <c r="T8" s="72"/>
      <c r="U8" s="72" t="s">
        <v>182</v>
      </c>
      <c r="V8" s="73" t="s">
        <v>72</v>
      </c>
      <c r="W8" s="78" t="s">
        <v>184</v>
      </c>
      <c r="Y8" s="168"/>
    </row>
    <row r="9" spans="1:25" customFormat="1" ht="27.75" customHeight="1">
      <c r="A9" s="71" t="s">
        <v>180</v>
      </c>
      <c r="B9" s="72" t="s">
        <v>173</v>
      </c>
      <c r="C9" s="72" t="s">
        <v>46</v>
      </c>
      <c r="D9" s="73" t="s">
        <v>47</v>
      </c>
      <c r="E9" s="74">
        <v>3.4</v>
      </c>
      <c r="F9" s="74">
        <v>122</v>
      </c>
      <c r="G9" s="72" t="s">
        <v>41</v>
      </c>
      <c r="H9" s="73" t="s">
        <v>49</v>
      </c>
      <c r="I9" s="75">
        <v>7800</v>
      </c>
      <c r="J9" s="72" t="s">
        <v>43</v>
      </c>
      <c r="K9" s="76">
        <v>46086.177083333336</v>
      </c>
      <c r="L9" s="76">
        <v>46086.177083333336</v>
      </c>
      <c r="M9" s="72"/>
      <c r="N9" s="72"/>
      <c r="O9" s="72"/>
      <c r="P9" s="72"/>
      <c r="Q9" s="72"/>
      <c r="R9" s="72"/>
      <c r="S9" s="72"/>
      <c r="T9" s="72"/>
      <c r="U9" s="72" t="s">
        <v>182</v>
      </c>
      <c r="V9" s="73" t="s">
        <v>50</v>
      </c>
      <c r="W9" s="78" t="s">
        <v>185</v>
      </c>
      <c r="Y9" s="168"/>
    </row>
    <row r="10" spans="1:25" customFormat="1" ht="27.75" customHeight="1">
      <c r="A10" s="71">
        <v>4</v>
      </c>
      <c r="B10" s="72" t="s">
        <v>167</v>
      </c>
      <c r="C10" s="72"/>
      <c r="D10" s="73" t="s">
        <v>186</v>
      </c>
      <c r="E10" s="74">
        <v>5.8</v>
      </c>
      <c r="F10" s="74">
        <v>154.35</v>
      </c>
      <c r="G10" s="72" t="s">
        <v>41</v>
      </c>
      <c r="H10" s="73" t="s">
        <v>187</v>
      </c>
      <c r="I10" s="75">
        <v>23000</v>
      </c>
      <c r="J10" s="72" t="s">
        <v>57</v>
      </c>
      <c r="K10" s="76">
        <v>46074.045138888891</v>
      </c>
      <c r="L10" s="77" t="s">
        <v>188</v>
      </c>
      <c r="M10" s="72"/>
      <c r="N10" s="72"/>
      <c r="O10" s="72"/>
      <c r="P10" s="72"/>
      <c r="Q10" s="72"/>
      <c r="R10" s="72"/>
      <c r="S10" s="72"/>
      <c r="T10" s="72"/>
      <c r="U10" s="72"/>
      <c r="V10" s="73" t="s">
        <v>177</v>
      </c>
      <c r="W10" s="78"/>
      <c r="Y10" s="168">
        <v>13.4</v>
      </c>
    </row>
    <row r="11" spans="1:25" customFormat="1" ht="27.75" customHeight="1">
      <c r="A11" s="71">
        <v>5</v>
      </c>
      <c r="B11" s="72" t="s">
        <v>167</v>
      </c>
      <c r="C11" s="72"/>
      <c r="D11" s="73" t="s">
        <v>189</v>
      </c>
      <c r="E11" s="74">
        <v>4.8</v>
      </c>
      <c r="F11" s="74">
        <v>113.22</v>
      </c>
      <c r="G11" s="72" t="s">
        <v>41</v>
      </c>
      <c r="H11" s="73" t="s">
        <v>190</v>
      </c>
      <c r="I11" s="75">
        <v>10000</v>
      </c>
      <c r="J11" s="72" t="s">
        <v>43</v>
      </c>
      <c r="K11" s="76">
        <v>46078.333333333336</v>
      </c>
      <c r="L11" s="77" t="s">
        <v>188</v>
      </c>
      <c r="M11" s="72"/>
      <c r="N11" s="72"/>
      <c r="O11" s="72"/>
      <c r="P11" s="72"/>
      <c r="Q11" s="72"/>
      <c r="R11" s="72"/>
      <c r="S11" s="72"/>
      <c r="T11" s="72"/>
      <c r="U11" s="72"/>
      <c r="V11" s="73" t="s">
        <v>177</v>
      </c>
      <c r="W11" s="78" t="s">
        <v>191</v>
      </c>
      <c r="Y11" s="168"/>
    </row>
    <row r="12" spans="1:25" customFormat="1" ht="27.75" customHeight="1">
      <c r="A12" s="71">
        <v>6</v>
      </c>
      <c r="B12" s="72" t="s">
        <v>167</v>
      </c>
      <c r="C12" s="72"/>
      <c r="D12" s="73" t="s">
        <v>192</v>
      </c>
      <c r="E12" s="74">
        <v>4.7</v>
      </c>
      <c r="F12" s="74">
        <v>96.7</v>
      </c>
      <c r="G12" s="72" t="s">
        <v>41</v>
      </c>
      <c r="H12" s="73" t="s">
        <v>193</v>
      </c>
      <c r="I12" s="75">
        <v>7200</v>
      </c>
      <c r="J12" s="72" t="s">
        <v>43</v>
      </c>
      <c r="K12" s="76">
        <v>46084.927083333336</v>
      </c>
      <c r="L12" s="77" t="s">
        <v>188</v>
      </c>
      <c r="M12" s="72"/>
      <c r="N12" s="72"/>
      <c r="O12" s="72"/>
      <c r="P12" s="72"/>
      <c r="Q12" s="72"/>
      <c r="R12" s="72"/>
      <c r="S12" s="72"/>
      <c r="T12" s="72"/>
      <c r="U12" s="72"/>
      <c r="V12" s="73" t="s">
        <v>177</v>
      </c>
      <c r="W12" s="78"/>
      <c r="Y12" s="168">
        <v>10</v>
      </c>
    </row>
    <row r="13" spans="1:25" customFormat="1" ht="27.75" customHeight="1">
      <c r="A13" s="71">
        <v>7</v>
      </c>
      <c r="B13" s="72" t="s">
        <v>167</v>
      </c>
      <c r="C13" s="72"/>
      <c r="D13" s="73" t="s">
        <v>194</v>
      </c>
      <c r="E13" s="74">
        <v>3.5</v>
      </c>
      <c r="F13" s="74">
        <v>52.8</v>
      </c>
      <c r="G13" s="72" t="s">
        <v>41</v>
      </c>
      <c r="H13" s="73" t="s">
        <v>195</v>
      </c>
      <c r="I13" s="75">
        <v>600</v>
      </c>
      <c r="J13" s="72" t="s">
        <v>196</v>
      </c>
      <c r="K13" s="76">
        <v>46085.565972222219</v>
      </c>
      <c r="L13" s="77" t="s">
        <v>188</v>
      </c>
      <c r="M13" s="72"/>
      <c r="N13" s="72"/>
      <c r="O13" s="72"/>
      <c r="P13" s="72"/>
      <c r="Q13" s="72"/>
      <c r="R13" s="72"/>
      <c r="S13" s="72"/>
      <c r="T13" s="72"/>
      <c r="U13" s="72"/>
      <c r="V13" s="73" t="s">
        <v>197</v>
      </c>
      <c r="W13" s="78"/>
      <c r="Y13" s="168"/>
    </row>
    <row r="14" spans="1:25" customFormat="1" ht="27.75" customHeight="1">
      <c r="A14" s="71">
        <v>8</v>
      </c>
      <c r="B14" s="72" t="s">
        <v>167</v>
      </c>
      <c r="C14" s="72"/>
      <c r="D14" s="73" t="s">
        <v>198</v>
      </c>
      <c r="E14" s="74">
        <v>6.2</v>
      </c>
      <c r="F14" s="74">
        <v>134.55000000000001</v>
      </c>
      <c r="G14" s="72" t="s">
        <v>41</v>
      </c>
      <c r="H14" s="73" t="s">
        <v>199</v>
      </c>
      <c r="I14" s="75">
        <v>1432</v>
      </c>
      <c r="J14" s="72" t="s">
        <v>43</v>
      </c>
      <c r="K14" s="76">
        <v>46085.554166666669</v>
      </c>
      <c r="L14" s="77" t="s">
        <v>188</v>
      </c>
      <c r="M14" s="72"/>
      <c r="N14" s="72"/>
      <c r="O14" s="72"/>
      <c r="P14" s="72"/>
      <c r="Q14" s="72"/>
      <c r="R14" s="72"/>
      <c r="S14" s="72"/>
      <c r="T14" s="72"/>
      <c r="U14" s="72"/>
      <c r="V14" s="73" t="s">
        <v>171</v>
      </c>
      <c r="W14" s="78" t="s">
        <v>200</v>
      </c>
      <c r="Y14" s="168"/>
    </row>
    <row r="15" spans="1:25" customFormat="1" ht="27.75" customHeight="1">
      <c r="A15" s="71">
        <v>9</v>
      </c>
      <c r="B15" s="72" t="s">
        <v>173</v>
      </c>
      <c r="C15" s="72"/>
      <c r="D15" s="73" t="s">
        <v>201</v>
      </c>
      <c r="E15" s="74">
        <v>6</v>
      </c>
      <c r="F15" s="74">
        <v>169.37</v>
      </c>
      <c r="G15" s="72" t="s">
        <v>41</v>
      </c>
      <c r="H15" s="73" t="s">
        <v>202</v>
      </c>
      <c r="I15" s="75">
        <v>27500</v>
      </c>
      <c r="J15" s="72" t="s">
        <v>43</v>
      </c>
      <c r="K15" s="76">
        <v>46085.659722222219</v>
      </c>
      <c r="L15" s="77" t="s">
        <v>188</v>
      </c>
      <c r="M15" s="72"/>
      <c r="N15" s="72"/>
      <c r="O15" s="72"/>
      <c r="P15" s="72"/>
      <c r="Q15" s="72"/>
      <c r="R15" s="72"/>
      <c r="S15" s="72"/>
      <c r="T15" s="72"/>
      <c r="U15" s="72"/>
      <c r="V15" s="73" t="s">
        <v>203</v>
      </c>
      <c r="W15" s="78"/>
      <c r="Y15" s="168"/>
    </row>
    <row r="16" spans="1:25" ht="48" customHeight="1">
      <c r="A16" s="105" t="s">
        <v>204</v>
      </c>
      <c r="B16" s="106"/>
      <c r="C16" s="106"/>
      <c r="D16" s="107" t="s">
        <v>205</v>
      </c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8"/>
    </row>
    <row r="17" spans="1:25" customFormat="1" ht="27.75" customHeight="1">
      <c r="A17" s="71">
        <v>1</v>
      </c>
      <c r="B17" s="72" t="s">
        <v>206</v>
      </c>
      <c r="C17" s="72" t="s">
        <v>207</v>
      </c>
      <c r="D17" s="73" t="s">
        <v>208</v>
      </c>
      <c r="E17" s="74">
        <v>12.3</v>
      </c>
      <c r="F17" s="74">
        <v>183.12</v>
      </c>
      <c r="G17" s="72" t="s">
        <v>64</v>
      </c>
      <c r="H17" s="73" t="s">
        <v>133</v>
      </c>
      <c r="I17" s="75">
        <v>42000</v>
      </c>
      <c r="J17" s="72" t="s">
        <v>43</v>
      </c>
      <c r="K17" s="76">
        <v>46083.65</v>
      </c>
      <c r="L17" s="76">
        <v>46083.65</v>
      </c>
      <c r="M17" s="72"/>
      <c r="N17" s="72"/>
      <c r="O17" s="72"/>
      <c r="P17" s="72"/>
      <c r="Q17" s="72"/>
      <c r="R17" s="72" t="s">
        <v>612</v>
      </c>
      <c r="S17" s="72"/>
      <c r="T17" s="72"/>
      <c r="U17" s="72"/>
      <c r="V17" s="73" t="s">
        <v>210</v>
      </c>
      <c r="W17" s="78"/>
      <c r="Y17" s="168"/>
    </row>
    <row r="18" spans="1:25" customFormat="1" ht="27.75" customHeight="1">
      <c r="A18" s="71">
        <v>2</v>
      </c>
      <c r="B18" s="72" t="s">
        <v>206</v>
      </c>
      <c r="C18" s="72"/>
      <c r="D18" s="73" t="s">
        <v>211</v>
      </c>
      <c r="E18" s="74">
        <v>5.75</v>
      </c>
      <c r="F18" s="74">
        <v>90.22</v>
      </c>
      <c r="G18" s="72" t="s">
        <v>64</v>
      </c>
      <c r="H18" s="73" t="s">
        <v>119</v>
      </c>
      <c r="I18" s="75">
        <v>3584.2469999999998</v>
      </c>
      <c r="J18" s="72" t="s">
        <v>43</v>
      </c>
      <c r="K18" s="76">
        <v>46083.966666666667</v>
      </c>
      <c r="L18" s="76">
        <v>46083.966666666667</v>
      </c>
      <c r="M18" s="72"/>
      <c r="N18" s="72"/>
      <c r="O18" s="72"/>
      <c r="P18" s="72"/>
      <c r="Q18" s="72"/>
      <c r="R18" s="72"/>
      <c r="S18" s="72" t="s">
        <v>610</v>
      </c>
      <c r="T18" s="72"/>
      <c r="U18" s="72"/>
      <c r="V18" s="73" t="s">
        <v>213</v>
      </c>
      <c r="W18" s="78" t="s">
        <v>214</v>
      </c>
      <c r="Y18" s="168"/>
    </row>
    <row r="19" spans="1:25" customFormat="1" ht="27.75" customHeight="1">
      <c r="A19" s="71" t="s">
        <v>180</v>
      </c>
      <c r="B19" s="72" t="s">
        <v>206</v>
      </c>
      <c r="C19" s="72" t="s">
        <v>120</v>
      </c>
      <c r="D19" s="73" t="s">
        <v>121</v>
      </c>
      <c r="E19" s="74">
        <v>7.1</v>
      </c>
      <c r="F19" s="74">
        <v>128.6</v>
      </c>
      <c r="G19" s="72" t="s">
        <v>64</v>
      </c>
      <c r="H19" s="73" t="s">
        <v>119</v>
      </c>
      <c r="I19" s="75">
        <v>4000</v>
      </c>
      <c r="J19" s="72" t="s">
        <v>43</v>
      </c>
      <c r="K19" s="76">
        <v>46084.583333333336</v>
      </c>
      <c r="L19" s="76">
        <v>46084.583333333336</v>
      </c>
      <c r="M19" s="72"/>
      <c r="N19" s="72"/>
      <c r="O19" s="72"/>
      <c r="P19" s="72"/>
      <c r="Q19" s="72"/>
      <c r="R19" s="72"/>
      <c r="S19" s="72"/>
      <c r="T19" s="72"/>
      <c r="U19" s="72" t="s">
        <v>182</v>
      </c>
      <c r="V19" s="73" t="s">
        <v>122</v>
      </c>
      <c r="W19" s="78" t="s">
        <v>215</v>
      </c>
      <c r="Y19" s="168"/>
    </row>
    <row r="20" spans="1:25" customFormat="1" ht="27.75" customHeight="1">
      <c r="A20" s="71" t="s">
        <v>180</v>
      </c>
      <c r="B20" s="72" t="s">
        <v>206</v>
      </c>
      <c r="C20" s="72" t="s">
        <v>216</v>
      </c>
      <c r="D20" s="73" t="s">
        <v>217</v>
      </c>
      <c r="E20" s="74">
        <v>9.61</v>
      </c>
      <c r="F20" s="74">
        <v>174.43</v>
      </c>
      <c r="G20" s="72" t="s">
        <v>64</v>
      </c>
      <c r="H20" s="73" t="s">
        <v>218</v>
      </c>
      <c r="I20" s="75">
        <f>498+4400</f>
        <v>4898</v>
      </c>
      <c r="J20" s="72" t="s">
        <v>43</v>
      </c>
      <c r="K20" s="76">
        <v>46084.8125</v>
      </c>
      <c r="L20" s="76">
        <v>46084.8125</v>
      </c>
      <c r="M20" s="72"/>
      <c r="N20" s="72"/>
      <c r="O20" s="72"/>
      <c r="P20" s="72"/>
      <c r="Q20" s="72"/>
      <c r="R20" s="72"/>
      <c r="S20" s="72" t="s">
        <v>182</v>
      </c>
      <c r="T20" s="72"/>
      <c r="U20" s="72"/>
      <c r="V20" s="73" t="s">
        <v>210</v>
      </c>
      <c r="W20" s="78" t="s">
        <v>613</v>
      </c>
    </row>
    <row r="21" spans="1:25" customFormat="1" ht="27.75" customHeight="1">
      <c r="A21" s="71">
        <v>3</v>
      </c>
      <c r="B21" s="72" t="s">
        <v>206</v>
      </c>
      <c r="C21" s="72"/>
      <c r="D21" s="73" t="s">
        <v>219</v>
      </c>
      <c r="E21" s="74">
        <v>8.5</v>
      </c>
      <c r="F21" s="74">
        <v>170</v>
      </c>
      <c r="G21" s="72" t="s">
        <v>41</v>
      </c>
      <c r="H21" s="73" t="s">
        <v>119</v>
      </c>
      <c r="I21" s="75">
        <v>8850</v>
      </c>
      <c r="J21" s="72" t="s">
        <v>43</v>
      </c>
      <c r="K21" s="76">
        <v>46084.824999999997</v>
      </c>
      <c r="L21" s="76">
        <v>46084.824999999997</v>
      </c>
      <c r="M21" s="72"/>
      <c r="N21" s="72"/>
      <c r="O21" s="72"/>
      <c r="P21" s="72"/>
      <c r="Q21" s="72"/>
      <c r="R21" s="72"/>
      <c r="S21" s="72" t="s">
        <v>212</v>
      </c>
      <c r="T21" s="72"/>
      <c r="U21" s="72"/>
      <c r="V21" s="73" t="s">
        <v>210</v>
      </c>
      <c r="W21" s="78"/>
    </row>
    <row r="22" spans="1:25" customFormat="1" ht="27.75" customHeight="1">
      <c r="A22" s="71">
        <v>4</v>
      </c>
      <c r="B22" s="72" t="s">
        <v>206</v>
      </c>
      <c r="C22" s="72" t="s">
        <v>220</v>
      </c>
      <c r="D22" s="73" t="s">
        <v>221</v>
      </c>
      <c r="E22" s="74">
        <v>10.6</v>
      </c>
      <c r="F22" s="74">
        <v>159.80000000000001</v>
      </c>
      <c r="G22" s="72" t="s">
        <v>55</v>
      </c>
      <c r="H22" s="73" t="s">
        <v>222</v>
      </c>
      <c r="I22" s="75">
        <v>24999</v>
      </c>
      <c r="J22" s="72" t="s">
        <v>43</v>
      </c>
      <c r="K22" s="76">
        <v>46084.904166666667</v>
      </c>
      <c r="L22" s="76">
        <v>46084.904166666667</v>
      </c>
      <c r="M22" s="72"/>
      <c r="N22" s="72"/>
      <c r="O22" s="72"/>
      <c r="P22" s="72"/>
      <c r="Q22" s="72"/>
      <c r="R22" s="72" t="s">
        <v>209</v>
      </c>
      <c r="S22" s="72"/>
      <c r="T22" s="72"/>
      <c r="U22" s="72"/>
      <c r="V22" s="73" t="s">
        <v>210</v>
      </c>
      <c r="W22" s="78"/>
      <c r="Y22" s="168"/>
    </row>
    <row r="23" spans="1:25" customFormat="1" ht="27.75" customHeight="1">
      <c r="A23" s="71">
        <v>5</v>
      </c>
      <c r="B23" s="72" t="s">
        <v>206</v>
      </c>
      <c r="C23" s="72" t="s">
        <v>223</v>
      </c>
      <c r="D23" s="73" t="s">
        <v>224</v>
      </c>
      <c r="E23" s="74">
        <v>9.32</v>
      </c>
      <c r="F23" s="74">
        <v>146.5</v>
      </c>
      <c r="G23" s="72" t="s">
        <v>55</v>
      </c>
      <c r="H23" s="73" t="s">
        <v>119</v>
      </c>
      <c r="I23" s="75">
        <v>16529.381000000001</v>
      </c>
      <c r="J23" s="72" t="s">
        <v>43</v>
      </c>
      <c r="K23" s="76">
        <v>46085.0625</v>
      </c>
      <c r="L23" s="76">
        <v>46085.0625</v>
      </c>
      <c r="M23" s="72"/>
      <c r="N23" s="72"/>
      <c r="O23" s="72"/>
      <c r="P23" s="72"/>
      <c r="Q23" s="72"/>
      <c r="R23" s="72"/>
      <c r="S23" s="72" t="s">
        <v>611</v>
      </c>
      <c r="T23" s="72"/>
      <c r="U23" s="72"/>
      <c r="V23" s="73" t="s">
        <v>50</v>
      </c>
      <c r="W23" s="78" t="s">
        <v>225</v>
      </c>
    </row>
    <row r="24" spans="1:25" customFormat="1" ht="27.75" customHeight="1">
      <c r="A24" s="71" t="s">
        <v>180</v>
      </c>
      <c r="B24" s="72" t="s">
        <v>206</v>
      </c>
      <c r="C24" s="72" t="s">
        <v>110</v>
      </c>
      <c r="D24" s="73" t="s">
        <v>111</v>
      </c>
      <c r="E24" s="74">
        <v>9</v>
      </c>
      <c r="F24" s="74">
        <v>179.86</v>
      </c>
      <c r="G24" s="72" t="s">
        <v>55</v>
      </c>
      <c r="H24" s="73" t="s">
        <v>112</v>
      </c>
      <c r="I24" s="75">
        <v>13158.78</v>
      </c>
      <c r="J24" s="72" t="s">
        <v>43</v>
      </c>
      <c r="K24" s="76">
        <v>46083.112500000003</v>
      </c>
      <c r="L24" s="76">
        <v>46085.458333333336</v>
      </c>
      <c r="M24" s="72"/>
      <c r="N24" s="72"/>
      <c r="O24" s="72"/>
      <c r="P24" s="72"/>
      <c r="Q24" s="72"/>
      <c r="R24" s="72"/>
      <c r="S24" s="72"/>
      <c r="T24" s="72"/>
      <c r="U24" s="72" t="s">
        <v>182</v>
      </c>
      <c r="V24" s="73" t="s">
        <v>50</v>
      </c>
      <c r="W24" s="78"/>
      <c r="Y24" s="168"/>
    </row>
    <row r="25" spans="1:25" customFormat="1" ht="27.75" customHeight="1">
      <c r="A25" s="71">
        <v>6</v>
      </c>
      <c r="B25" s="72" t="s">
        <v>206</v>
      </c>
      <c r="C25" s="72" t="s">
        <v>226</v>
      </c>
      <c r="D25" s="73" t="s">
        <v>227</v>
      </c>
      <c r="E25" s="74">
        <v>9.1</v>
      </c>
      <c r="F25" s="74">
        <v>137.91999999999999</v>
      </c>
      <c r="G25" s="72" t="s">
        <v>55</v>
      </c>
      <c r="H25" s="73" t="s">
        <v>133</v>
      </c>
      <c r="I25" s="75">
        <v>15300</v>
      </c>
      <c r="J25" s="72" t="s">
        <v>43</v>
      </c>
      <c r="K25" s="76">
        <v>46084.1875</v>
      </c>
      <c r="L25" s="77">
        <v>46085.458333333336</v>
      </c>
      <c r="M25" s="72"/>
      <c r="N25" s="72"/>
      <c r="O25" s="72"/>
      <c r="P25" s="72"/>
      <c r="Q25" s="72"/>
      <c r="R25" s="72"/>
      <c r="S25" s="72"/>
      <c r="T25" s="72"/>
      <c r="U25" s="72"/>
      <c r="V25" s="73" t="s">
        <v>134</v>
      </c>
      <c r="W25" s="78" t="s">
        <v>228</v>
      </c>
      <c r="Y25" s="168"/>
    </row>
    <row r="26" spans="1:25" customFormat="1" ht="27.75" customHeight="1">
      <c r="A26" s="71">
        <v>7</v>
      </c>
      <c r="B26" s="72" t="s">
        <v>206</v>
      </c>
      <c r="C26" s="72"/>
      <c r="D26" s="73" t="s">
        <v>229</v>
      </c>
      <c r="E26" s="74">
        <v>6</v>
      </c>
      <c r="F26" s="74">
        <v>99.87</v>
      </c>
      <c r="G26" s="74" t="s">
        <v>55</v>
      </c>
      <c r="H26" s="73" t="s">
        <v>230</v>
      </c>
      <c r="I26" s="72">
        <v>3734.7820000000002</v>
      </c>
      <c r="J26" s="75" t="s">
        <v>43</v>
      </c>
      <c r="K26" s="76">
        <v>46083.95208333333</v>
      </c>
      <c r="L26" s="77" t="s">
        <v>188</v>
      </c>
      <c r="M26" s="72"/>
      <c r="N26" s="72"/>
      <c r="O26" s="72"/>
      <c r="P26" s="72"/>
      <c r="Q26" s="72"/>
      <c r="R26" s="72"/>
      <c r="S26" s="72"/>
      <c r="T26" s="72"/>
      <c r="U26" s="72"/>
      <c r="V26" s="73" t="s">
        <v>213</v>
      </c>
      <c r="W26" s="78"/>
      <c r="Y26" s="168"/>
    </row>
    <row r="27" spans="1:25" customFormat="1" ht="27.75" customHeight="1">
      <c r="A27" s="71">
        <v>8</v>
      </c>
      <c r="B27" s="72" t="s">
        <v>206</v>
      </c>
      <c r="C27" s="72" t="s">
        <v>231</v>
      </c>
      <c r="D27" s="73" t="s">
        <v>232</v>
      </c>
      <c r="E27" s="74">
        <v>9.1999999999999993</v>
      </c>
      <c r="F27" s="74">
        <v>145.5</v>
      </c>
      <c r="G27" s="74" t="s">
        <v>55</v>
      </c>
      <c r="H27" s="73" t="s">
        <v>233</v>
      </c>
      <c r="I27" s="72">
        <v>15748</v>
      </c>
      <c r="J27" s="75" t="s">
        <v>43</v>
      </c>
      <c r="K27" s="76">
        <v>46084.17083333333</v>
      </c>
      <c r="L27" s="77" t="s">
        <v>188</v>
      </c>
      <c r="M27" s="72"/>
      <c r="N27" s="72"/>
      <c r="O27" s="72"/>
      <c r="P27" s="72"/>
      <c r="Q27" s="72"/>
      <c r="R27" s="72"/>
      <c r="S27" s="72"/>
      <c r="T27" s="72"/>
      <c r="U27" s="72"/>
      <c r="V27" s="73" t="s">
        <v>134</v>
      </c>
      <c r="W27" s="78" t="s">
        <v>234</v>
      </c>
      <c r="Y27" s="168"/>
    </row>
    <row r="28" spans="1:25" ht="45" customHeight="1">
      <c r="A28" s="106" t="s">
        <v>235</v>
      </c>
      <c r="B28" s="106"/>
      <c r="C28" s="106"/>
      <c r="D28" s="107" t="s">
        <v>236</v>
      </c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8"/>
    </row>
    <row r="29" spans="1:25" customFormat="1" ht="27.75" customHeight="1">
      <c r="A29" s="71">
        <v>1</v>
      </c>
      <c r="B29" s="72" t="s">
        <v>237</v>
      </c>
      <c r="C29" s="72"/>
      <c r="D29" s="73" t="s">
        <v>238</v>
      </c>
      <c r="E29" s="74">
        <v>8.6999999999999993</v>
      </c>
      <c r="F29" s="74">
        <v>262.07</v>
      </c>
      <c r="G29" s="72" t="s">
        <v>15</v>
      </c>
      <c r="H29" s="73" t="s">
        <v>99</v>
      </c>
      <c r="I29" s="75">
        <v>1800</v>
      </c>
      <c r="J29" s="72" t="s">
        <v>100</v>
      </c>
      <c r="K29" s="76">
        <v>46080.5</v>
      </c>
      <c r="L29" s="77" t="s">
        <v>188</v>
      </c>
      <c r="M29" s="72"/>
      <c r="N29" s="72"/>
      <c r="O29" s="72"/>
      <c r="P29" s="72"/>
      <c r="Q29" s="72"/>
      <c r="R29" s="72"/>
      <c r="S29" s="72"/>
      <c r="T29" s="72"/>
      <c r="U29" s="72"/>
      <c r="V29" s="73" t="s">
        <v>239</v>
      </c>
      <c r="W29" s="78" t="s">
        <v>240</v>
      </c>
      <c r="Y29" s="168"/>
    </row>
    <row r="30" spans="1:25" customFormat="1" ht="27.75" customHeight="1">
      <c r="A30" s="71">
        <v>2</v>
      </c>
      <c r="B30" s="72" t="s">
        <v>237</v>
      </c>
      <c r="C30" s="72"/>
      <c r="D30" s="73" t="s">
        <v>241</v>
      </c>
      <c r="E30" s="74">
        <v>2.9</v>
      </c>
      <c r="F30" s="74">
        <v>153</v>
      </c>
      <c r="G30" s="72" t="s">
        <v>15</v>
      </c>
      <c r="H30" s="73" t="s">
        <v>99</v>
      </c>
      <c r="I30" s="75">
        <v>300</v>
      </c>
      <c r="J30" s="72" t="s">
        <v>100</v>
      </c>
      <c r="K30" s="76">
        <v>46811.35</v>
      </c>
      <c r="L30" s="77" t="s">
        <v>188</v>
      </c>
      <c r="M30" s="72"/>
      <c r="N30" s="72"/>
      <c r="O30" s="72"/>
      <c r="P30" s="72"/>
      <c r="Q30" s="72"/>
      <c r="R30" s="72"/>
      <c r="S30" s="72"/>
      <c r="T30" s="72"/>
      <c r="U30" s="72"/>
      <c r="V30" s="73" t="s">
        <v>242</v>
      </c>
      <c r="W30" s="78" t="s">
        <v>240</v>
      </c>
      <c r="Y30" s="168"/>
    </row>
    <row r="31" spans="1:25" customFormat="1" ht="27.75" customHeight="1">
      <c r="A31" s="71" t="s">
        <v>180</v>
      </c>
      <c r="B31" s="72" t="s">
        <v>237</v>
      </c>
      <c r="C31" s="72"/>
      <c r="D31" s="73" t="s">
        <v>103</v>
      </c>
      <c r="E31" s="74">
        <v>7.2</v>
      </c>
      <c r="F31" s="74">
        <v>207.4</v>
      </c>
      <c r="G31" s="72" t="s">
        <v>15</v>
      </c>
      <c r="H31" s="73" t="s">
        <v>99</v>
      </c>
      <c r="I31" s="75">
        <v>2100</v>
      </c>
      <c r="J31" s="72" t="s">
        <v>100</v>
      </c>
      <c r="K31" s="76">
        <v>46086.061111111114</v>
      </c>
      <c r="L31" s="77" t="s">
        <v>243</v>
      </c>
      <c r="M31" s="72"/>
      <c r="N31" s="72"/>
      <c r="O31" s="72"/>
      <c r="P31" s="72"/>
      <c r="Q31" s="72"/>
      <c r="R31" s="72"/>
      <c r="S31" s="72"/>
      <c r="T31" s="72"/>
      <c r="U31" s="72"/>
      <c r="V31" s="73" t="s">
        <v>105</v>
      </c>
      <c r="W31" s="78"/>
      <c r="Y31" s="168"/>
    </row>
    <row r="32" spans="1:25" ht="45" customHeight="1">
      <c r="A32" s="84" t="s">
        <v>244</v>
      </c>
      <c r="B32" s="85"/>
      <c r="C32" s="85"/>
      <c r="D32" s="101" t="s">
        <v>245</v>
      </c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6"/>
    </row>
    <row r="33" spans="1:25" customFormat="1" ht="27.75" customHeight="1">
      <c r="A33" s="71">
        <v>1</v>
      </c>
      <c r="B33" s="72" t="s">
        <v>106</v>
      </c>
      <c r="C33" s="72"/>
      <c r="D33" s="73" t="s">
        <v>246</v>
      </c>
      <c r="E33" s="74">
        <v>13.58</v>
      </c>
      <c r="F33" s="74">
        <v>229</v>
      </c>
      <c r="G33" s="72" t="s">
        <v>55</v>
      </c>
      <c r="H33" s="73" t="s">
        <v>202</v>
      </c>
      <c r="I33" s="75">
        <v>82500</v>
      </c>
      <c r="J33" s="72" t="s">
        <v>43</v>
      </c>
      <c r="K33" s="76">
        <v>46086.239583333336</v>
      </c>
      <c r="L33" s="77" t="s">
        <v>188</v>
      </c>
      <c r="M33" s="72"/>
      <c r="N33" s="72"/>
      <c r="O33" s="72"/>
      <c r="P33" s="72"/>
      <c r="Q33" s="72"/>
      <c r="R33" s="72"/>
      <c r="S33" s="72"/>
      <c r="T33" s="72"/>
      <c r="U33" s="72"/>
      <c r="V33" s="73" t="s">
        <v>134</v>
      </c>
      <c r="W33" s="78"/>
      <c r="Y33" s="168"/>
    </row>
    <row r="34" spans="1:25" ht="45" customHeight="1">
      <c r="A34" s="84" t="s">
        <v>247</v>
      </c>
      <c r="B34" s="85"/>
      <c r="C34" s="85"/>
      <c r="D34" s="101" t="s">
        <v>248</v>
      </c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6"/>
    </row>
    <row r="35" spans="1:25" customFormat="1" ht="27.75" customHeight="1">
      <c r="A35" s="71">
        <v>1</v>
      </c>
      <c r="B35" s="72" t="s">
        <v>249</v>
      </c>
      <c r="C35" s="72"/>
      <c r="D35" s="73" t="s">
        <v>250</v>
      </c>
      <c r="E35" s="74"/>
      <c r="F35" s="74"/>
      <c r="G35" s="72" t="s">
        <v>55</v>
      </c>
      <c r="H35" s="73" t="s">
        <v>139</v>
      </c>
      <c r="I35" s="75">
        <v>99810.86</v>
      </c>
      <c r="J35" s="72" t="s">
        <v>57</v>
      </c>
      <c r="K35" s="76">
        <v>46085.129166666666</v>
      </c>
      <c r="L35" s="77" t="s">
        <v>188</v>
      </c>
      <c r="M35" s="72"/>
      <c r="N35" s="72"/>
      <c r="O35" s="72"/>
      <c r="P35" s="72"/>
      <c r="Q35" s="72"/>
      <c r="R35" s="72"/>
      <c r="S35" s="72"/>
      <c r="T35" s="72"/>
      <c r="U35" s="72"/>
      <c r="V35" s="73"/>
      <c r="W35" s="78" t="s">
        <v>251</v>
      </c>
      <c r="Y35" s="168"/>
    </row>
    <row r="36" spans="1:25" customFormat="1" ht="27.75" customHeight="1">
      <c r="A36" s="128">
        <v>2</v>
      </c>
      <c r="B36" s="72" t="s">
        <v>249</v>
      </c>
      <c r="C36" s="72"/>
      <c r="D36" s="73" t="s">
        <v>252</v>
      </c>
      <c r="E36" s="74"/>
      <c r="F36" s="74"/>
      <c r="G36" s="72" t="s">
        <v>41</v>
      </c>
      <c r="H36" s="73" t="s">
        <v>144</v>
      </c>
      <c r="I36" s="75">
        <v>42000</v>
      </c>
      <c r="J36" s="72" t="s">
        <v>43</v>
      </c>
      <c r="K36" s="76">
        <v>46085.48333333333</v>
      </c>
      <c r="L36" s="77" t="s">
        <v>188</v>
      </c>
      <c r="M36" s="72"/>
      <c r="N36" s="72"/>
      <c r="O36" s="72"/>
      <c r="P36" s="72"/>
      <c r="Q36" s="72"/>
      <c r="R36" s="72"/>
      <c r="S36" s="72"/>
      <c r="T36" s="72"/>
      <c r="U36" s="72"/>
      <c r="V36" s="73"/>
      <c r="W36" s="78" t="s">
        <v>253</v>
      </c>
      <c r="Y36" s="168"/>
    </row>
    <row r="37" spans="1:25" customFormat="1" ht="27.75" customHeight="1">
      <c r="A37" s="64">
        <v>3</v>
      </c>
      <c r="B37" s="65" t="s">
        <v>249</v>
      </c>
      <c r="C37" s="65"/>
      <c r="D37" s="66" t="s">
        <v>254</v>
      </c>
      <c r="E37" s="67"/>
      <c r="F37" s="67"/>
      <c r="G37" s="65" t="s">
        <v>55</v>
      </c>
      <c r="H37" s="66" t="s">
        <v>139</v>
      </c>
      <c r="I37" s="68">
        <v>124833.236</v>
      </c>
      <c r="J37" s="65" t="s">
        <v>43</v>
      </c>
      <c r="K37" s="69">
        <v>46058.104166666664</v>
      </c>
      <c r="L37" s="155" t="s">
        <v>188</v>
      </c>
      <c r="M37" s="65"/>
      <c r="N37" s="65"/>
      <c r="O37" s="65"/>
      <c r="P37" s="65"/>
      <c r="Q37" s="65"/>
      <c r="R37" s="65"/>
      <c r="S37" s="65"/>
      <c r="T37" s="65"/>
      <c r="U37" s="65"/>
      <c r="V37" s="66"/>
      <c r="W37" s="70" t="s">
        <v>253</v>
      </c>
    </row>
    <row r="38" spans="1:25" customFormat="1" ht="27.75" customHeight="1">
      <c r="A38" s="129"/>
      <c r="B38" s="129"/>
      <c r="C38" s="129"/>
      <c r="D38" s="130"/>
      <c r="E38" s="131"/>
      <c r="F38" s="131"/>
      <c r="G38" s="129"/>
      <c r="H38" s="130"/>
      <c r="I38" s="132"/>
      <c r="J38" s="129"/>
      <c r="K38" s="60"/>
      <c r="L38" s="60"/>
      <c r="M38" s="129"/>
      <c r="N38" s="129"/>
      <c r="O38" s="129"/>
      <c r="P38" s="129"/>
      <c r="Q38" s="129"/>
      <c r="R38" s="129"/>
      <c r="S38" s="129"/>
      <c r="T38" s="129"/>
      <c r="U38" s="129"/>
      <c r="V38" s="130"/>
      <c r="W38" s="130"/>
    </row>
  </sheetData>
  <sortState ref="A18:W28">
    <sortCondition ref="L18:L28"/>
  </sortState>
  <mergeCells count="1">
    <mergeCell ref="A1:V1"/>
  </mergeCells>
  <conditionalFormatting sqref="D20:D21">
    <cfRule type="duplicateValues" dxfId="29" priority="71"/>
  </conditionalFormatting>
  <conditionalFormatting sqref="D29">
    <cfRule type="duplicateValues" dxfId="28" priority="63"/>
  </conditionalFormatting>
  <conditionalFormatting sqref="D30">
    <cfRule type="duplicateValues" dxfId="27" priority="46"/>
  </conditionalFormatting>
  <conditionalFormatting sqref="D17">
    <cfRule type="duplicateValues" dxfId="25" priority="37"/>
  </conditionalFormatting>
  <conditionalFormatting sqref="D7">
    <cfRule type="duplicateValues" dxfId="24" priority="34"/>
  </conditionalFormatting>
  <conditionalFormatting sqref="D8">
    <cfRule type="duplicateValues" dxfId="23" priority="31"/>
  </conditionalFormatting>
  <conditionalFormatting sqref="D18">
    <cfRule type="duplicateValues" dxfId="22" priority="30"/>
  </conditionalFormatting>
  <conditionalFormatting sqref="D19">
    <cfRule type="duplicateValues" dxfId="21" priority="29"/>
  </conditionalFormatting>
  <conditionalFormatting sqref="D22">
    <cfRule type="duplicateValues" dxfId="20" priority="26"/>
  </conditionalFormatting>
  <conditionalFormatting sqref="D4">
    <cfRule type="duplicateValues" dxfId="19" priority="25"/>
  </conditionalFormatting>
  <conditionalFormatting sqref="D5">
    <cfRule type="duplicateValues" dxfId="18" priority="23"/>
  </conditionalFormatting>
  <conditionalFormatting sqref="D24">
    <cfRule type="duplicateValues" dxfId="17" priority="21"/>
  </conditionalFormatting>
  <conditionalFormatting sqref="D26">
    <cfRule type="duplicateValues" dxfId="16" priority="20"/>
  </conditionalFormatting>
  <conditionalFormatting sqref="D27">
    <cfRule type="duplicateValues" dxfId="15" priority="19"/>
  </conditionalFormatting>
  <conditionalFormatting sqref="D25">
    <cfRule type="duplicateValues" dxfId="14" priority="17"/>
  </conditionalFormatting>
  <conditionalFormatting sqref="D9">
    <cfRule type="duplicateValues" dxfId="13" priority="16"/>
  </conditionalFormatting>
  <conditionalFormatting sqref="D23">
    <cfRule type="duplicateValues" dxfId="12" priority="14"/>
  </conditionalFormatting>
  <conditionalFormatting sqref="D10">
    <cfRule type="duplicateValues" dxfId="11" priority="13"/>
  </conditionalFormatting>
  <conditionalFormatting sqref="D11">
    <cfRule type="duplicateValues" dxfId="10" priority="10"/>
  </conditionalFormatting>
  <conditionalFormatting sqref="D6">
    <cfRule type="duplicateValues" dxfId="9" priority="9"/>
  </conditionalFormatting>
  <conditionalFormatting sqref="D12">
    <cfRule type="duplicateValues" dxfId="8" priority="8"/>
  </conditionalFormatting>
  <conditionalFormatting sqref="D13">
    <cfRule type="duplicateValues" dxfId="7" priority="7"/>
  </conditionalFormatting>
  <conditionalFormatting sqref="D31">
    <cfRule type="duplicateValues" dxfId="6" priority="5"/>
  </conditionalFormatting>
  <conditionalFormatting sqref="D14">
    <cfRule type="duplicateValues" dxfId="5" priority="4"/>
  </conditionalFormatting>
  <conditionalFormatting sqref="D15">
    <cfRule type="duplicateValues" dxfId="4" priority="3"/>
  </conditionalFormatting>
  <conditionalFormatting sqref="D33">
    <cfRule type="duplicateValues" dxfId="3" priority="2"/>
  </conditionalFormatting>
  <conditionalFormatting sqref="D35:D36">
    <cfRule type="duplicateValues" dxfId="2" priority="1"/>
  </conditionalFormatting>
  <printOptions horizontalCentered="1"/>
  <pageMargins left="0.25" right="0.25" top="0.75" bottom="0.75" header="0.3" footer="0.3"/>
  <pageSetup paperSize="9" scale="3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388"/>
  <sheetViews>
    <sheetView showGridLines="0" zoomScale="46" zoomScaleNormal="55" workbookViewId="0">
      <selection sqref="A1:V1"/>
    </sheetView>
  </sheetViews>
  <sheetFormatPr defaultColWidth="10.109375" defaultRowHeight="15" customHeight="1"/>
  <cols>
    <col min="1" max="1" width="11" style="83" customWidth="1"/>
    <col min="2" max="2" width="8.6640625" style="83" customWidth="1"/>
    <col min="3" max="3" width="20.33203125" style="93" customWidth="1"/>
    <col min="4" max="4" width="37" style="83" customWidth="1"/>
    <col min="5" max="5" width="11.88671875" style="83" customWidth="1"/>
    <col min="6" max="6" width="11.109375" style="83" customWidth="1"/>
    <col min="7" max="7" width="9.33203125" style="93" customWidth="1"/>
    <col min="8" max="8" width="31.33203125" style="83" customWidth="1"/>
    <col min="9" max="9" width="12.6640625" style="83" bestFit="1" customWidth="1"/>
    <col min="10" max="10" width="8.88671875" style="83" customWidth="1"/>
    <col min="11" max="11" width="26.77734375" style="94" customWidth="1"/>
    <col min="12" max="12" width="23.44140625" style="95" customWidth="1"/>
    <col min="13" max="13" width="5.88671875" style="83" bestFit="1" customWidth="1"/>
    <col min="14" max="14" width="8.109375" style="83" bestFit="1" customWidth="1"/>
    <col min="15" max="15" width="4.88671875" style="83" bestFit="1" customWidth="1"/>
    <col min="16" max="16" width="6.109375" style="83" bestFit="1" customWidth="1"/>
    <col min="17" max="18" width="7.109375" style="83" bestFit="1" customWidth="1"/>
    <col min="19" max="19" width="7" style="83" customWidth="1"/>
    <col min="20" max="20" width="6.109375" style="83" customWidth="1"/>
    <col min="21" max="21" width="6.88671875" style="83" bestFit="1" customWidth="1"/>
    <col min="22" max="22" width="25.6640625" style="83" customWidth="1"/>
    <col min="23" max="23" width="34.88671875" style="83" bestFit="1" customWidth="1"/>
    <col min="24" max="24" width="10.109375" style="83"/>
    <col min="25" max="25" width="10.109375" style="166"/>
    <col min="26" max="16383" width="10.109375" style="83"/>
    <col min="16384" max="16384" width="10.109375" style="83" bestFit="1" customWidth="1"/>
  </cols>
  <sheetData>
    <row r="1" spans="1:25" s="60" customFormat="1" ht="31.2">
      <c r="A1" s="175" t="s">
        <v>255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0" t="str">
        <f>'AT BERTH'!R4</f>
        <v>DATED : 05-03-2026</v>
      </c>
      <c r="Y1" s="166"/>
    </row>
    <row r="2" spans="1:25" s="60" customFormat="1" ht="66.75" customHeight="1">
      <c r="A2" s="102" t="s">
        <v>256</v>
      </c>
      <c r="B2" s="102" t="s">
        <v>148</v>
      </c>
      <c r="C2" s="102" t="s">
        <v>149</v>
      </c>
      <c r="D2" s="102" t="s">
        <v>150</v>
      </c>
      <c r="E2" s="102" t="s">
        <v>151</v>
      </c>
      <c r="F2" s="102" t="s">
        <v>152</v>
      </c>
      <c r="G2" s="102" t="s">
        <v>153</v>
      </c>
      <c r="H2" s="102" t="s">
        <v>154</v>
      </c>
      <c r="I2" s="102" t="s">
        <v>155</v>
      </c>
      <c r="J2" s="102" t="s">
        <v>18</v>
      </c>
      <c r="K2" s="103" t="s">
        <v>257</v>
      </c>
      <c r="L2" s="104" t="s">
        <v>157</v>
      </c>
      <c r="M2" s="102" t="s">
        <v>158</v>
      </c>
      <c r="N2" s="102" t="s">
        <v>159</v>
      </c>
      <c r="O2" s="102" t="s">
        <v>28</v>
      </c>
      <c r="P2" s="102" t="s">
        <v>160</v>
      </c>
      <c r="Q2" s="102" t="s">
        <v>34</v>
      </c>
      <c r="R2" s="102" t="s">
        <v>32</v>
      </c>
      <c r="S2" s="102" t="s">
        <v>161</v>
      </c>
      <c r="T2" s="102" t="s">
        <v>162</v>
      </c>
      <c r="U2" s="102" t="s">
        <v>163</v>
      </c>
      <c r="V2" s="102" t="s">
        <v>23</v>
      </c>
      <c r="W2" s="102" t="s">
        <v>258</v>
      </c>
      <c r="Y2" s="166"/>
    </row>
    <row r="3" spans="1:25" s="61" customFormat="1" ht="48" customHeight="1">
      <c r="A3" s="84" t="s">
        <v>259</v>
      </c>
      <c r="B3" s="85"/>
      <c r="C3" s="85"/>
      <c r="D3" s="101" t="s">
        <v>166</v>
      </c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6"/>
      <c r="Y3" s="167"/>
    </row>
    <row r="4" spans="1:25" customFormat="1" ht="27.75" customHeight="1">
      <c r="A4" s="71">
        <v>1</v>
      </c>
      <c r="B4" s="72" t="s">
        <v>173</v>
      </c>
      <c r="C4" s="72"/>
      <c r="D4" s="73" t="s">
        <v>260</v>
      </c>
      <c r="E4" s="74">
        <v>2.5</v>
      </c>
      <c r="F4" s="74">
        <v>74</v>
      </c>
      <c r="G4" s="72" t="s">
        <v>41</v>
      </c>
      <c r="H4" s="73" t="s">
        <v>195</v>
      </c>
      <c r="I4" s="75">
        <v>2100</v>
      </c>
      <c r="J4" s="72" t="s">
        <v>43</v>
      </c>
      <c r="K4" s="76">
        <v>46084</v>
      </c>
      <c r="L4" s="77" t="s">
        <v>188</v>
      </c>
      <c r="M4" s="72"/>
      <c r="N4" s="72"/>
      <c r="O4" s="72"/>
      <c r="P4" s="72"/>
      <c r="Q4" s="72"/>
      <c r="R4" s="72"/>
      <c r="S4" s="72"/>
      <c r="T4" s="72"/>
      <c r="U4" s="72"/>
      <c r="V4" s="73" t="s">
        <v>197</v>
      </c>
      <c r="W4" s="78"/>
      <c r="Y4" s="168"/>
    </row>
    <row r="5" spans="1:25" customFormat="1" ht="27.75" customHeight="1">
      <c r="A5" s="71">
        <v>2</v>
      </c>
      <c r="B5" s="72" t="s">
        <v>173</v>
      </c>
      <c r="C5" s="72"/>
      <c r="D5" s="73" t="s">
        <v>261</v>
      </c>
      <c r="E5" s="74">
        <v>2.5</v>
      </c>
      <c r="F5" s="74">
        <v>70</v>
      </c>
      <c r="G5" s="72" t="s">
        <v>41</v>
      </c>
      <c r="H5" s="73" t="s">
        <v>195</v>
      </c>
      <c r="I5" s="75">
        <v>600</v>
      </c>
      <c r="J5" s="72" t="s">
        <v>196</v>
      </c>
      <c r="K5" s="76">
        <v>46086</v>
      </c>
      <c r="L5" s="77" t="s">
        <v>188</v>
      </c>
      <c r="M5" s="72"/>
      <c r="N5" s="72"/>
      <c r="O5" s="72"/>
      <c r="P5" s="72"/>
      <c r="Q5" s="72"/>
      <c r="R5" s="72"/>
      <c r="S5" s="72"/>
      <c r="T5" s="72"/>
      <c r="U5" s="72"/>
      <c r="V5" s="73" t="s">
        <v>197</v>
      </c>
      <c r="W5" s="78"/>
      <c r="Y5" s="168"/>
    </row>
    <row r="6" spans="1:25" customFormat="1" ht="27.75" customHeight="1">
      <c r="A6" s="71">
        <v>3</v>
      </c>
      <c r="B6" s="72" t="s">
        <v>167</v>
      </c>
      <c r="C6" s="72"/>
      <c r="D6" s="73" t="s">
        <v>262</v>
      </c>
      <c r="E6" s="74"/>
      <c r="F6" s="74">
        <v>225</v>
      </c>
      <c r="G6" s="72" t="s">
        <v>41</v>
      </c>
      <c r="H6" s="73" t="s">
        <v>82</v>
      </c>
      <c r="I6" s="75">
        <v>75000</v>
      </c>
      <c r="J6" s="72" t="s">
        <v>43</v>
      </c>
      <c r="K6" s="76">
        <v>46086</v>
      </c>
      <c r="L6" s="77" t="s">
        <v>188</v>
      </c>
      <c r="M6" s="72"/>
      <c r="N6" s="72"/>
      <c r="O6" s="72" t="s">
        <v>263</v>
      </c>
      <c r="P6" s="72"/>
      <c r="Q6" s="72"/>
      <c r="R6" s="72" t="s">
        <v>263</v>
      </c>
      <c r="S6" s="72" t="s">
        <v>263</v>
      </c>
      <c r="T6" s="72"/>
      <c r="U6" s="72"/>
      <c r="V6" s="73" t="s">
        <v>264</v>
      </c>
      <c r="W6" s="78" t="s">
        <v>265</v>
      </c>
      <c r="Y6" s="168"/>
    </row>
    <row r="7" spans="1:25" customFormat="1" ht="27.75" customHeight="1">
      <c r="A7" s="71">
        <v>4</v>
      </c>
      <c r="B7" s="72" t="s">
        <v>173</v>
      </c>
      <c r="C7" s="72"/>
      <c r="D7" s="73" t="s">
        <v>266</v>
      </c>
      <c r="E7" s="74"/>
      <c r="F7" s="74">
        <v>143.13999999999999</v>
      </c>
      <c r="G7" s="72" t="s">
        <v>41</v>
      </c>
      <c r="H7" s="73" t="s">
        <v>267</v>
      </c>
      <c r="I7" s="75">
        <v>235</v>
      </c>
      <c r="J7" s="72" t="s">
        <v>43</v>
      </c>
      <c r="K7" s="76">
        <v>46086.5</v>
      </c>
      <c r="L7" s="77" t="s">
        <v>188</v>
      </c>
      <c r="M7" s="72"/>
      <c r="N7" s="72"/>
      <c r="O7" s="72"/>
      <c r="P7" s="72"/>
      <c r="Q7" s="72"/>
      <c r="R7" s="72"/>
      <c r="S7" s="72"/>
      <c r="T7" s="72"/>
      <c r="U7" s="72"/>
      <c r="V7" s="73" t="s">
        <v>171</v>
      </c>
      <c r="W7" s="78" t="s">
        <v>268</v>
      </c>
      <c r="Y7" s="168"/>
    </row>
    <row r="8" spans="1:25" customFormat="1" ht="27.75" customHeight="1">
      <c r="A8" s="71">
        <v>5</v>
      </c>
      <c r="B8" s="72" t="s">
        <v>167</v>
      </c>
      <c r="C8" s="72" t="s">
        <v>269</v>
      </c>
      <c r="D8" s="73" t="s">
        <v>270</v>
      </c>
      <c r="E8" s="74">
        <v>7.78</v>
      </c>
      <c r="F8" s="74">
        <v>149.53</v>
      </c>
      <c r="G8" s="72" t="s">
        <v>55</v>
      </c>
      <c r="H8" s="73" t="s">
        <v>271</v>
      </c>
      <c r="I8" s="75">
        <v>1497.39</v>
      </c>
      <c r="J8" s="72" t="s">
        <v>43</v>
      </c>
      <c r="K8" s="76">
        <v>46087</v>
      </c>
      <c r="L8" s="76">
        <v>46087</v>
      </c>
      <c r="M8" s="72"/>
      <c r="N8" s="72"/>
      <c r="O8" s="72"/>
      <c r="P8" s="72"/>
      <c r="Q8" s="72"/>
      <c r="R8" s="72"/>
      <c r="S8" s="72"/>
      <c r="T8" s="72" t="s">
        <v>263</v>
      </c>
      <c r="U8" s="72"/>
      <c r="V8" s="73" t="s">
        <v>177</v>
      </c>
      <c r="W8" s="78"/>
      <c r="Y8" s="168"/>
    </row>
    <row r="9" spans="1:25" customFormat="1" ht="27.75" customHeight="1">
      <c r="A9" s="71">
        <v>6</v>
      </c>
      <c r="B9" s="72" t="s">
        <v>167</v>
      </c>
      <c r="C9" s="72"/>
      <c r="D9" s="73" t="s">
        <v>272</v>
      </c>
      <c r="E9" s="74"/>
      <c r="F9" s="74">
        <v>119.8</v>
      </c>
      <c r="G9" s="72" t="s">
        <v>41</v>
      </c>
      <c r="H9" s="73" t="s">
        <v>267</v>
      </c>
      <c r="I9" s="75">
        <v>568</v>
      </c>
      <c r="J9" s="72" t="s">
        <v>43</v>
      </c>
      <c r="K9" s="76">
        <v>46087</v>
      </c>
      <c r="L9" s="77" t="s">
        <v>188</v>
      </c>
      <c r="M9" s="72"/>
      <c r="N9" s="72"/>
      <c r="O9" s="72"/>
      <c r="P9" s="72"/>
      <c r="Q9" s="72"/>
      <c r="R9" s="72"/>
      <c r="S9" s="72"/>
      <c r="T9" s="72" t="s">
        <v>263</v>
      </c>
      <c r="U9" s="72"/>
      <c r="V9" s="73" t="s">
        <v>273</v>
      </c>
      <c r="W9" s="78"/>
      <c r="Y9" s="168"/>
    </row>
    <row r="10" spans="1:25" customFormat="1" ht="27.75" customHeight="1">
      <c r="A10" s="71">
        <v>7</v>
      </c>
      <c r="B10" s="72" t="s">
        <v>173</v>
      </c>
      <c r="C10" s="72"/>
      <c r="D10" s="73" t="s">
        <v>274</v>
      </c>
      <c r="E10" s="74">
        <v>10.130000000000001</v>
      </c>
      <c r="F10" s="74">
        <v>189.99</v>
      </c>
      <c r="G10" s="72" t="s">
        <v>64</v>
      </c>
      <c r="H10" s="73" t="s">
        <v>275</v>
      </c>
      <c r="I10" s="75">
        <v>17887.628000000001</v>
      </c>
      <c r="J10" s="72" t="s">
        <v>43</v>
      </c>
      <c r="K10" s="76">
        <v>46087.625</v>
      </c>
      <c r="L10" s="76">
        <v>46087.625</v>
      </c>
      <c r="M10" s="72"/>
      <c r="N10" s="72"/>
      <c r="O10" s="72"/>
      <c r="P10" s="72"/>
      <c r="Q10" s="72"/>
      <c r="R10" s="72"/>
      <c r="S10" s="72"/>
      <c r="T10" s="72" t="s">
        <v>263</v>
      </c>
      <c r="U10" s="72"/>
      <c r="V10" s="73" t="s">
        <v>179</v>
      </c>
      <c r="W10" s="78" t="s">
        <v>276</v>
      </c>
      <c r="Y10" s="168"/>
    </row>
    <row r="11" spans="1:25" customFormat="1" ht="27.75" customHeight="1">
      <c r="A11" s="71">
        <v>8</v>
      </c>
      <c r="B11" s="72" t="s">
        <v>167</v>
      </c>
      <c r="C11" s="72"/>
      <c r="D11" s="73" t="s">
        <v>277</v>
      </c>
      <c r="E11" s="74">
        <v>6.1</v>
      </c>
      <c r="F11" s="74">
        <v>189.99</v>
      </c>
      <c r="G11" s="72" t="s">
        <v>41</v>
      </c>
      <c r="H11" s="73" t="s">
        <v>82</v>
      </c>
      <c r="I11" s="75">
        <v>50508</v>
      </c>
      <c r="J11" s="72" t="s">
        <v>43</v>
      </c>
      <c r="K11" s="76">
        <v>46087.833333333336</v>
      </c>
      <c r="L11" s="77" t="s">
        <v>188</v>
      </c>
      <c r="M11" s="72"/>
      <c r="N11" s="72"/>
      <c r="O11" s="72"/>
      <c r="P11" s="72"/>
      <c r="Q11" s="72"/>
      <c r="R11" s="72"/>
      <c r="S11" s="72"/>
      <c r="T11" s="72"/>
      <c r="U11" s="72"/>
      <c r="V11" s="73" t="s">
        <v>278</v>
      </c>
      <c r="W11" s="78"/>
      <c r="Y11" s="168"/>
    </row>
    <row r="12" spans="1:25" customFormat="1" ht="27.75" customHeight="1">
      <c r="A12" s="71">
        <v>9</v>
      </c>
      <c r="B12" s="72" t="s">
        <v>167</v>
      </c>
      <c r="C12" s="72"/>
      <c r="D12" s="73" t="s">
        <v>279</v>
      </c>
      <c r="E12" s="74">
        <v>13.92</v>
      </c>
      <c r="F12" s="74">
        <v>225</v>
      </c>
      <c r="G12" s="72" t="s">
        <v>55</v>
      </c>
      <c r="H12" s="73" t="s">
        <v>71</v>
      </c>
      <c r="I12" s="75">
        <v>71287</v>
      </c>
      <c r="J12" s="72" t="s">
        <v>43</v>
      </c>
      <c r="K12" s="76">
        <v>46087.916666666664</v>
      </c>
      <c r="L12" s="77" t="s">
        <v>188</v>
      </c>
      <c r="M12" s="72"/>
      <c r="N12" s="72"/>
      <c r="O12" s="72"/>
      <c r="P12" s="72"/>
      <c r="Q12" s="72"/>
      <c r="R12" s="72"/>
      <c r="S12" s="72"/>
      <c r="T12" s="72"/>
      <c r="U12" s="72"/>
      <c r="V12" s="73" t="s">
        <v>280</v>
      </c>
      <c r="W12" s="78"/>
      <c r="Y12" s="168"/>
    </row>
    <row r="13" spans="1:25" customFormat="1" ht="27.75" customHeight="1">
      <c r="A13" s="71">
        <v>10</v>
      </c>
      <c r="B13" s="72" t="s">
        <v>167</v>
      </c>
      <c r="C13" s="72"/>
      <c r="D13" s="73" t="s">
        <v>281</v>
      </c>
      <c r="E13" s="74"/>
      <c r="F13" s="74">
        <v>190</v>
      </c>
      <c r="G13" s="72" t="s">
        <v>41</v>
      </c>
      <c r="H13" s="73" t="s">
        <v>82</v>
      </c>
      <c r="I13" s="75">
        <v>55000</v>
      </c>
      <c r="J13" s="72" t="s">
        <v>43</v>
      </c>
      <c r="K13" s="76">
        <v>46087.958333333336</v>
      </c>
      <c r="L13" s="77" t="s">
        <v>188</v>
      </c>
      <c r="M13" s="72"/>
      <c r="N13" s="72"/>
      <c r="O13" s="72"/>
      <c r="P13" s="72"/>
      <c r="Q13" s="72"/>
      <c r="R13" s="72"/>
      <c r="S13" s="72"/>
      <c r="T13" s="72"/>
      <c r="U13" s="72"/>
      <c r="V13" s="73" t="s">
        <v>278</v>
      </c>
      <c r="W13" s="78"/>
      <c r="Y13" s="168"/>
    </row>
    <row r="14" spans="1:25" customFormat="1" ht="27.75" customHeight="1">
      <c r="A14" s="71">
        <v>11</v>
      </c>
      <c r="B14" s="72" t="s">
        <v>167</v>
      </c>
      <c r="C14" s="72"/>
      <c r="D14" s="73" t="s">
        <v>282</v>
      </c>
      <c r="E14" s="74"/>
      <c r="F14" s="74">
        <v>178.7</v>
      </c>
      <c r="G14" s="72" t="s">
        <v>41</v>
      </c>
      <c r="H14" s="73" t="s">
        <v>176</v>
      </c>
      <c r="I14" s="75">
        <v>12208</v>
      </c>
      <c r="J14" s="72" t="s">
        <v>57</v>
      </c>
      <c r="K14" s="76">
        <v>46089</v>
      </c>
      <c r="L14" s="77" t="s">
        <v>188</v>
      </c>
      <c r="M14" s="72"/>
      <c r="N14" s="72"/>
      <c r="O14" s="72"/>
      <c r="P14" s="72"/>
      <c r="Q14" s="72"/>
      <c r="R14" s="72"/>
      <c r="S14" s="72"/>
      <c r="T14" s="72"/>
      <c r="U14" s="72"/>
      <c r="V14" s="73" t="s">
        <v>283</v>
      </c>
      <c r="W14" s="78" t="s">
        <v>284</v>
      </c>
      <c r="Y14" s="168"/>
    </row>
    <row r="15" spans="1:25" customFormat="1" ht="27.75" customHeight="1">
      <c r="A15" s="71">
        <v>12</v>
      </c>
      <c r="B15" s="72" t="s">
        <v>173</v>
      </c>
      <c r="C15" s="72"/>
      <c r="D15" s="73" t="s">
        <v>285</v>
      </c>
      <c r="E15" s="74">
        <v>10.8</v>
      </c>
      <c r="F15" s="74">
        <v>199.9</v>
      </c>
      <c r="G15" s="72" t="s">
        <v>55</v>
      </c>
      <c r="H15" s="73" t="s">
        <v>286</v>
      </c>
      <c r="I15" s="75">
        <v>10983.49</v>
      </c>
      <c r="J15" s="72" t="s">
        <v>43</v>
      </c>
      <c r="K15" s="76">
        <v>46089</v>
      </c>
      <c r="L15" s="77" t="s">
        <v>188</v>
      </c>
      <c r="M15" s="72"/>
      <c r="N15" s="72"/>
      <c r="O15" s="72"/>
      <c r="P15" s="72"/>
      <c r="Q15" s="72"/>
      <c r="R15" s="72"/>
      <c r="S15" s="72"/>
      <c r="T15" s="72"/>
      <c r="U15" s="72"/>
      <c r="V15" s="73" t="s">
        <v>179</v>
      </c>
      <c r="W15" s="78"/>
      <c r="Y15" s="168"/>
    </row>
    <row r="16" spans="1:25" customFormat="1" ht="27.75" customHeight="1">
      <c r="A16" s="71">
        <v>13</v>
      </c>
      <c r="B16" s="72" t="s">
        <v>173</v>
      </c>
      <c r="C16" s="72"/>
      <c r="D16" s="73" t="s">
        <v>287</v>
      </c>
      <c r="E16" s="74">
        <v>3.8</v>
      </c>
      <c r="F16" s="74">
        <v>87.9</v>
      </c>
      <c r="G16" s="72" t="s">
        <v>41</v>
      </c>
      <c r="H16" s="73" t="s">
        <v>288</v>
      </c>
      <c r="I16" s="75">
        <v>730.35</v>
      </c>
      <c r="J16" s="72" t="s">
        <v>43</v>
      </c>
      <c r="K16" s="76">
        <v>46090</v>
      </c>
      <c r="L16" s="77" t="s">
        <v>188</v>
      </c>
      <c r="M16" s="72"/>
      <c r="N16" s="72"/>
      <c r="O16" s="72"/>
      <c r="P16" s="72"/>
      <c r="Q16" s="72"/>
      <c r="R16" s="72"/>
      <c r="S16" s="72"/>
      <c r="T16" s="72"/>
      <c r="U16" s="72"/>
      <c r="V16" s="73" t="s">
        <v>289</v>
      </c>
      <c r="W16" s="78"/>
      <c r="Y16" s="168"/>
    </row>
    <row r="17" spans="1:25" customFormat="1" ht="27.75" customHeight="1">
      <c r="A17" s="71">
        <v>14</v>
      </c>
      <c r="B17" s="72" t="s">
        <v>173</v>
      </c>
      <c r="C17" s="72"/>
      <c r="D17" s="73" t="s">
        <v>290</v>
      </c>
      <c r="E17" s="74"/>
      <c r="F17" s="74">
        <v>225.03800000000001</v>
      </c>
      <c r="G17" s="72" t="s">
        <v>55</v>
      </c>
      <c r="H17" s="73" t="s">
        <v>108</v>
      </c>
      <c r="I17" s="75">
        <v>73870</v>
      </c>
      <c r="J17" s="72" t="s">
        <v>43</v>
      </c>
      <c r="K17" s="76">
        <v>46094</v>
      </c>
      <c r="L17" s="77" t="s">
        <v>188</v>
      </c>
      <c r="M17" s="72"/>
      <c r="N17" s="72"/>
      <c r="O17" s="72"/>
      <c r="P17" s="72"/>
      <c r="Q17" s="72"/>
      <c r="R17" s="72"/>
      <c r="S17" s="72"/>
      <c r="T17" s="72"/>
      <c r="U17" s="72"/>
      <c r="V17" s="73" t="s">
        <v>77</v>
      </c>
      <c r="W17" s="78"/>
      <c r="Y17" s="168"/>
    </row>
    <row r="18" spans="1:25" customFormat="1" ht="27.75" customHeight="1">
      <c r="A18" s="71">
        <v>15</v>
      </c>
      <c r="B18" s="123" t="s">
        <v>173</v>
      </c>
      <c r="C18" s="123"/>
      <c r="D18" s="124" t="s">
        <v>291</v>
      </c>
      <c r="E18" s="125"/>
      <c r="F18" s="125">
        <v>179.96</v>
      </c>
      <c r="G18" s="123" t="s">
        <v>55</v>
      </c>
      <c r="H18" s="124" t="s">
        <v>292</v>
      </c>
      <c r="I18" s="126">
        <v>34000</v>
      </c>
      <c r="J18" s="123" t="s">
        <v>43</v>
      </c>
      <c r="K18" s="127">
        <v>46098</v>
      </c>
      <c r="L18" s="155" t="s">
        <v>188</v>
      </c>
      <c r="M18" s="123"/>
      <c r="N18" s="123"/>
      <c r="O18" s="123"/>
      <c r="P18" s="123"/>
      <c r="Q18" s="123"/>
      <c r="R18" s="123"/>
      <c r="S18" s="123"/>
      <c r="T18" s="123"/>
      <c r="U18" s="123"/>
      <c r="V18" s="124" t="s">
        <v>77</v>
      </c>
      <c r="W18" s="170"/>
      <c r="Y18" s="168"/>
    </row>
    <row r="19" spans="1:25" customFormat="1" ht="27.75" customHeight="1">
      <c r="A19" s="164"/>
      <c r="B19" s="129"/>
      <c r="C19" s="129"/>
      <c r="D19" s="130"/>
      <c r="E19" s="131"/>
      <c r="F19" s="131"/>
      <c r="G19" s="129"/>
      <c r="H19" s="130"/>
      <c r="I19" s="132"/>
      <c r="J19" s="129"/>
      <c r="K19" s="165"/>
      <c r="L19" s="165"/>
      <c r="M19" s="129"/>
      <c r="N19" s="129"/>
      <c r="O19" s="129"/>
      <c r="P19" s="129"/>
      <c r="Q19" s="129"/>
      <c r="R19" s="129"/>
      <c r="S19" s="129"/>
      <c r="T19" s="129"/>
      <c r="U19" s="129"/>
      <c r="V19" s="130"/>
      <c r="W19" s="89"/>
      <c r="Y19" s="168"/>
    </row>
    <row r="20" spans="1:25" s="61" customFormat="1" ht="49.5" customHeight="1">
      <c r="A20" s="105" t="s">
        <v>204</v>
      </c>
      <c r="B20" s="106"/>
      <c r="C20" s="106"/>
      <c r="D20" s="107" t="s">
        <v>205</v>
      </c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8"/>
      <c r="Y20" s="167"/>
    </row>
    <row r="21" spans="1:25" customFormat="1" ht="27.75" customHeight="1">
      <c r="A21" s="71">
        <v>1</v>
      </c>
      <c r="B21" s="72" t="s">
        <v>206</v>
      </c>
      <c r="C21" s="72"/>
      <c r="D21" s="73" t="s">
        <v>293</v>
      </c>
      <c r="E21" s="74">
        <v>6.8</v>
      </c>
      <c r="F21" s="74">
        <v>164.34</v>
      </c>
      <c r="G21" s="72" t="s">
        <v>55</v>
      </c>
      <c r="H21" s="73" t="s">
        <v>119</v>
      </c>
      <c r="I21" s="75">
        <v>5000</v>
      </c>
      <c r="J21" s="72" t="s">
        <v>43</v>
      </c>
      <c r="K21" s="76">
        <v>46086</v>
      </c>
      <c r="L21" s="77" t="s">
        <v>188</v>
      </c>
      <c r="M21" s="72"/>
      <c r="N21" s="72"/>
      <c r="O21" s="72"/>
      <c r="P21" s="72"/>
      <c r="Q21" s="72"/>
      <c r="R21" s="72"/>
      <c r="S21" s="72"/>
      <c r="T21" s="72"/>
      <c r="U21" s="72"/>
      <c r="V21" s="73" t="s">
        <v>294</v>
      </c>
      <c r="W21" s="78"/>
      <c r="Y21" s="168"/>
    </row>
    <row r="22" spans="1:25" customFormat="1" ht="27.75" customHeight="1">
      <c r="A22" s="71">
        <v>2</v>
      </c>
      <c r="B22" s="72" t="s">
        <v>206</v>
      </c>
      <c r="C22" s="72" t="s">
        <v>295</v>
      </c>
      <c r="D22" s="73" t="s">
        <v>296</v>
      </c>
      <c r="E22" s="74">
        <v>10.4</v>
      </c>
      <c r="F22" s="74">
        <v>158.41999999999999</v>
      </c>
      <c r="G22" s="72" t="s">
        <v>55</v>
      </c>
      <c r="H22" s="73" t="s">
        <v>119</v>
      </c>
      <c r="I22" s="75">
        <v>12036.6</v>
      </c>
      <c r="J22" s="72" t="s">
        <v>43</v>
      </c>
      <c r="K22" s="76">
        <v>46086.375</v>
      </c>
      <c r="L22" s="76">
        <v>46086.375</v>
      </c>
      <c r="M22" s="72"/>
      <c r="N22" s="72"/>
      <c r="O22" s="72"/>
      <c r="P22" s="72"/>
      <c r="Q22" s="72"/>
      <c r="R22" s="72"/>
      <c r="S22" s="72"/>
      <c r="T22" s="72"/>
      <c r="U22" s="72"/>
      <c r="V22" s="73" t="s">
        <v>89</v>
      </c>
      <c r="W22" s="78" t="s">
        <v>297</v>
      </c>
      <c r="Y22" s="168"/>
    </row>
    <row r="23" spans="1:25" customFormat="1" ht="27.75" customHeight="1">
      <c r="A23" s="71">
        <v>3</v>
      </c>
      <c r="B23" s="72" t="s">
        <v>206</v>
      </c>
      <c r="C23" s="72" t="s">
        <v>298</v>
      </c>
      <c r="D23" s="73" t="s">
        <v>299</v>
      </c>
      <c r="E23" s="74">
        <v>11.8</v>
      </c>
      <c r="F23" s="74">
        <v>180</v>
      </c>
      <c r="G23" s="72" t="s">
        <v>55</v>
      </c>
      <c r="H23" s="73" t="s">
        <v>222</v>
      </c>
      <c r="I23" s="75">
        <v>15001.7</v>
      </c>
      <c r="J23" s="72" t="s">
        <v>43</v>
      </c>
      <c r="K23" s="76">
        <v>46086.416666666664</v>
      </c>
      <c r="L23" s="76">
        <v>46086.416666666664</v>
      </c>
      <c r="M23" s="72"/>
      <c r="N23" s="72"/>
      <c r="O23" s="72"/>
      <c r="P23" s="72"/>
      <c r="Q23" s="72"/>
      <c r="R23" s="72"/>
      <c r="S23" s="72"/>
      <c r="T23" s="72"/>
      <c r="U23" s="72"/>
      <c r="V23" s="73" t="s">
        <v>50</v>
      </c>
      <c r="W23" s="78" t="s">
        <v>300</v>
      </c>
      <c r="Y23" s="168"/>
    </row>
    <row r="24" spans="1:25" customFormat="1" ht="27.75" customHeight="1">
      <c r="A24" s="71">
        <v>4</v>
      </c>
      <c r="B24" s="72" t="s">
        <v>206</v>
      </c>
      <c r="C24" s="72"/>
      <c r="D24" s="73" t="s">
        <v>301</v>
      </c>
      <c r="E24" s="74">
        <v>9.3000000000000007</v>
      </c>
      <c r="F24" s="74">
        <v>159</v>
      </c>
      <c r="G24" s="72" t="s">
        <v>55</v>
      </c>
      <c r="H24" s="73" t="s">
        <v>222</v>
      </c>
      <c r="I24" s="75">
        <v>16499.84</v>
      </c>
      <c r="J24" s="72" t="s">
        <v>43</v>
      </c>
      <c r="K24" s="76">
        <v>46087</v>
      </c>
      <c r="L24" s="77" t="s">
        <v>188</v>
      </c>
      <c r="M24" s="72"/>
      <c r="N24" s="72"/>
      <c r="O24" s="72"/>
      <c r="P24" s="72"/>
      <c r="Q24" s="72"/>
      <c r="R24" s="72"/>
      <c r="S24" s="72"/>
      <c r="T24" s="72"/>
      <c r="U24" s="72"/>
      <c r="V24" s="73" t="s">
        <v>210</v>
      </c>
      <c r="W24" s="78"/>
      <c r="Y24" s="168"/>
    </row>
    <row r="25" spans="1:25" customFormat="1" ht="27.75" customHeight="1">
      <c r="A25" s="71">
        <v>5</v>
      </c>
      <c r="B25" s="72" t="s">
        <v>206</v>
      </c>
      <c r="C25" s="72"/>
      <c r="D25" s="73" t="s">
        <v>302</v>
      </c>
      <c r="E25" s="74">
        <v>10</v>
      </c>
      <c r="F25" s="74">
        <v>156.53</v>
      </c>
      <c r="G25" s="72" t="s">
        <v>55</v>
      </c>
      <c r="H25" s="73" t="s">
        <v>119</v>
      </c>
      <c r="I25" s="75">
        <v>8000</v>
      </c>
      <c r="J25" s="72" t="s">
        <v>43</v>
      </c>
      <c r="K25" s="76">
        <v>46087</v>
      </c>
      <c r="L25" s="77" t="s">
        <v>188</v>
      </c>
      <c r="M25" s="72"/>
      <c r="N25" s="72"/>
      <c r="O25" s="72"/>
      <c r="P25" s="72"/>
      <c r="Q25" s="72"/>
      <c r="R25" s="72"/>
      <c r="S25" s="72"/>
      <c r="T25" s="72"/>
      <c r="U25" s="72"/>
      <c r="V25" s="73" t="s">
        <v>89</v>
      </c>
      <c r="W25" s="78" t="s">
        <v>297</v>
      </c>
      <c r="Y25" s="168"/>
    </row>
    <row r="26" spans="1:25" customFormat="1" ht="27.75" customHeight="1">
      <c r="A26" s="71">
        <v>6</v>
      </c>
      <c r="B26" s="72" t="s">
        <v>206</v>
      </c>
      <c r="C26" s="72"/>
      <c r="D26" s="73" t="s">
        <v>303</v>
      </c>
      <c r="E26" s="74">
        <v>10.1</v>
      </c>
      <c r="F26" s="74">
        <v>157.30000000000001</v>
      </c>
      <c r="G26" s="72" t="s">
        <v>55</v>
      </c>
      <c r="H26" s="73" t="s">
        <v>119</v>
      </c>
      <c r="I26" s="75">
        <v>8700</v>
      </c>
      <c r="J26" s="72" t="s">
        <v>43</v>
      </c>
      <c r="K26" s="76">
        <v>46087</v>
      </c>
      <c r="L26" s="77" t="s">
        <v>188</v>
      </c>
      <c r="M26" s="72"/>
      <c r="N26" s="72"/>
      <c r="O26" s="72"/>
      <c r="P26" s="72"/>
      <c r="Q26" s="72"/>
      <c r="R26" s="72"/>
      <c r="S26" s="72"/>
      <c r="T26" s="72"/>
      <c r="U26" s="72"/>
      <c r="V26" s="73" t="s">
        <v>89</v>
      </c>
      <c r="W26" s="78" t="s">
        <v>304</v>
      </c>
      <c r="Y26" s="168"/>
    </row>
    <row r="27" spans="1:25" customFormat="1" ht="27.75" customHeight="1">
      <c r="A27" s="71">
        <v>7</v>
      </c>
      <c r="B27" s="72" t="s">
        <v>206</v>
      </c>
      <c r="C27" s="72"/>
      <c r="D27" s="73" t="s">
        <v>305</v>
      </c>
      <c r="E27" s="74">
        <v>8.6</v>
      </c>
      <c r="F27" s="74">
        <v>149.03</v>
      </c>
      <c r="G27" s="72" t="s">
        <v>55</v>
      </c>
      <c r="H27" s="73" t="s">
        <v>119</v>
      </c>
      <c r="I27" s="75">
        <v>5000</v>
      </c>
      <c r="J27" s="72" t="s">
        <v>43</v>
      </c>
      <c r="K27" s="76">
        <v>46087</v>
      </c>
      <c r="L27" s="77" t="s">
        <v>188</v>
      </c>
      <c r="M27" s="72"/>
      <c r="N27" s="72"/>
      <c r="O27" s="72"/>
      <c r="P27" s="72"/>
      <c r="Q27" s="72"/>
      <c r="R27" s="72"/>
      <c r="S27" s="72"/>
      <c r="T27" s="72"/>
      <c r="U27" s="72"/>
      <c r="V27" s="73" t="s">
        <v>89</v>
      </c>
      <c r="W27" s="78" t="s">
        <v>297</v>
      </c>
      <c r="Y27" s="168"/>
    </row>
    <row r="28" spans="1:25" customFormat="1" ht="27.75" customHeight="1">
      <c r="A28" s="71">
        <v>8</v>
      </c>
      <c r="B28" s="72" t="s">
        <v>206</v>
      </c>
      <c r="C28" s="72"/>
      <c r="D28" s="73" t="s">
        <v>306</v>
      </c>
      <c r="E28" s="74">
        <v>7.7</v>
      </c>
      <c r="F28" s="74">
        <v>144.09</v>
      </c>
      <c r="G28" s="72" t="s">
        <v>64</v>
      </c>
      <c r="H28" s="73" t="s">
        <v>119</v>
      </c>
      <c r="I28" s="75">
        <v>5000</v>
      </c>
      <c r="J28" s="72" t="s">
        <v>43</v>
      </c>
      <c r="K28" s="76">
        <v>46087.75</v>
      </c>
      <c r="L28" s="77" t="s">
        <v>188</v>
      </c>
      <c r="M28" s="72"/>
      <c r="N28" s="72"/>
      <c r="O28" s="72"/>
      <c r="P28" s="72"/>
      <c r="Q28" s="72"/>
      <c r="R28" s="72"/>
      <c r="S28" s="72"/>
      <c r="T28" s="72"/>
      <c r="U28" s="72"/>
      <c r="V28" s="73" t="s">
        <v>50</v>
      </c>
      <c r="W28" s="78"/>
      <c r="Y28" s="168"/>
    </row>
    <row r="29" spans="1:25" customFormat="1" ht="27.75" customHeight="1">
      <c r="A29" s="71">
        <v>9</v>
      </c>
      <c r="B29" s="72" t="s">
        <v>206</v>
      </c>
      <c r="C29" s="72"/>
      <c r="D29" s="73" t="s">
        <v>307</v>
      </c>
      <c r="E29" s="74"/>
      <c r="F29" s="74">
        <v>126</v>
      </c>
      <c r="G29" s="72" t="s">
        <v>64</v>
      </c>
      <c r="H29" s="73" t="s">
        <v>308</v>
      </c>
      <c r="I29" s="75">
        <v>5000</v>
      </c>
      <c r="J29" s="72" t="s">
        <v>43</v>
      </c>
      <c r="K29" s="76">
        <v>46088</v>
      </c>
      <c r="L29" s="77" t="s">
        <v>188</v>
      </c>
      <c r="M29" s="72"/>
      <c r="N29" s="72"/>
      <c r="O29" s="72"/>
      <c r="P29" s="72"/>
      <c r="Q29" s="72"/>
      <c r="R29" s="72"/>
      <c r="S29" s="72"/>
      <c r="T29" s="72"/>
      <c r="U29" s="72"/>
      <c r="V29" s="73" t="s">
        <v>210</v>
      </c>
      <c r="W29" s="78"/>
      <c r="Y29" s="168"/>
    </row>
    <row r="30" spans="1:25" customFormat="1" ht="27.75" customHeight="1">
      <c r="A30" s="71">
        <v>10</v>
      </c>
      <c r="B30" s="72" t="s">
        <v>206</v>
      </c>
      <c r="C30" s="72"/>
      <c r="D30" s="73" t="s">
        <v>309</v>
      </c>
      <c r="E30" s="74">
        <v>10.5</v>
      </c>
      <c r="F30" s="74">
        <v>182.3</v>
      </c>
      <c r="G30" s="72" t="s">
        <v>64</v>
      </c>
      <c r="H30" s="73" t="s">
        <v>310</v>
      </c>
      <c r="I30" s="75">
        <v>33189.364999999998</v>
      </c>
      <c r="J30" s="72" t="s">
        <v>43</v>
      </c>
      <c r="K30" s="76">
        <v>46089.625</v>
      </c>
      <c r="L30" s="77" t="s">
        <v>188</v>
      </c>
      <c r="M30" s="72"/>
      <c r="N30" s="72"/>
      <c r="O30" s="72"/>
      <c r="P30" s="72"/>
      <c r="Q30" s="72"/>
      <c r="R30" s="72"/>
      <c r="S30" s="72"/>
      <c r="T30" s="72"/>
      <c r="U30" s="72"/>
      <c r="V30" s="73" t="s">
        <v>210</v>
      </c>
      <c r="W30" s="78"/>
      <c r="Y30" s="168"/>
    </row>
    <row r="31" spans="1:25" customFormat="1" ht="27.75" customHeight="1">
      <c r="A31" s="71">
        <v>11</v>
      </c>
      <c r="B31" s="72" t="s">
        <v>206</v>
      </c>
      <c r="C31" s="72"/>
      <c r="D31" s="73" t="s">
        <v>311</v>
      </c>
      <c r="E31" s="74">
        <v>8</v>
      </c>
      <c r="F31" s="74">
        <v>121.95</v>
      </c>
      <c r="G31" s="72" t="s">
        <v>55</v>
      </c>
      <c r="H31" s="73" t="s">
        <v>312</v>
      </c>
      <c r="I31" s="75">
        <v>10000</v>
      </c>
      <c r="J31" s="72" t="s">
        <v>43</v>
      </c>
      <c r="K31" s="76">
        <v>46090.791666666664</v>
      </c>
      <c r="L31" s="77" t="s">
        <v>188</v>
      </c>
      <c r="M31" s="72"/>
      <c r="N31" s="72"/>
      <c r="O31" s="72"/>
      <c r="P31" s="72"/>
      <c r="Q31" s="72"/>
      <c r="R31" s="72"/>
      <c r="S31" s="72"/>
      <c r="T31" s="72"/>
      <c r="U31" s="72"/>
      <c r="V31" s="73"/>
      <c r="W31" s="78" t="s">
        <v>313</v>
      </c>
      <c r="Y31" s="168"/>
    </row>
    <row r="32" spans="1:25" customFormat="1" ht="27.75" customHeight="1">
      <c r="A32" s="71">
        <v>12</v>
      </c>
      <c r="B32" s="123" t="s">
        <v>206</v>
      </c>
      <c r="C32" s="123"/>
      <c r="D32" s="124" t="s">
        <v>314</v>
      </c>
      <c r="E32" s="125"/>
      <c r="F32" s="125">
        <v>114.5</v>
      </c>
      <c r="G32" s="123" t="s">
        <v>55</v>
      </c>
      <c r="H32" s="124" t="s">
        <v>119</v>
      </c>
      <c r="I32" s="126">
        <v>6463.5379999999996</v>
      </c>
      <c r="J32" s="123" t="s">
        <v>43</v>
      </c>
      <c r="K32" s="127">
        <v>46145.791666666664</v>
      </c>
      <c r="L32" s="155" t="s">
        <v>188</v>
      </c>
      <c r="M32" s="123"/>
      <c r="N32" s="123"/>
      <c r="O32" s="123"/>
      <c r="P32" s="123"/>
      <c r="Q32" s="123"/>
      <c r="R32" s="123"/>
      <c r="S32" s="123"/>
      <c r="T32" s="123"/>
      <c r="U32" s="123"/>
      <c r="V32" s="124" t="s">
        <v>315</v>
      </c>
      <c r="W32" s="70"/>
      <c r="Y32" s="168"/>
    </row>
    <row r="33" spans="1:16384" customFormat="1" ht="27.75" customHeight="1">
      <c r="A33" s="164"/>
      <c r="B33" s="129"/>
      <c r="C33" s="129"/>
      <c r="D33" s="130"/>
      <c r="E33" s="131"/>
      <c r="F33" s="131"/>
      <c r="G33" s="129"/>
      <c r="H33" s="130"/>
      <c r="I33" s="132"/>
      <c r="J33" s="129"/>
      <c r="K33" s="165"/>
      <c r="L33" s="165"/>
      <c r="M33" s="129"/>
      <c r="N33" s="129"/>
      <c r="O33" s="129"/>
      <c r="P33" s="129"/>
      <c r="Q33" s="129"/>
      <c r="R33" s="129"/>
      <c r="S33" s="129"/>
      <c r="T33" s="129"/>
      <c r="U33" s="129"/>
      <c r="V33" s="130"/>
      <c r="W33" s="89"/>
      <c r="Y33" s="168"/>
    </row>
    <row r="34" spans="1:16384" s="60" customFormat="1" ht="45" customHeight="1">
      <c r="A34" s="84" t="s">
        <v>316</v>
      </c>
      <c r="B34" s="85"/>
      <c r="C34" s="85"/>
      <c r="D34" s="101" t="s">
        <v>236</v>
      </c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6"/>
      <c r="Y34" s="166"/>
    </row>
    <row r="35" spans="1:16384" customFormat="1" ht="27.75" customHeight="1">
      <c r="A35" s="71">
        <v>1</v>
      </c>
      <c r="B35" s="72" t="s">
        <v>237</v>
      </c>
      <c r="C35" s="72"/>
      <c r="D35" s="73" t="s">
        <v>317</v>
      </c>
      <c r="E35" s="74"/>
      <c r="F35" s="74">
        <v>225</v>
      </c>
      <c r="G35" s="72" t="s">
        <v>15</v>
      </c>
      <c r="H35" s="73" t="s">
        <v>99</v>
      </c>
      <c r="I35" s="75">
        <f>750+900</f>
        <v>1650</v>
      </c>
      <c r="J35" s="72" t="s">
        <v>100</v>
      </c>
      <c r="K35" s="76">
        <v>46083</v>
      </c>
      <c r="L35" s="77" t="s">
        <v>188</v>
      </c>
      <c r="M35" s="72"/>
      <c r="N35" s="72"/>
      <c r="O35" s="72"/>
      <c r="P35" s="72"/>
      <c r="Q35" s="72"/>
      <c r="R35" s="72"/>
      <c r="S35" s="72"/>
      <c r="T35" s="72"/>
      <c r="U35" s="72"/>
      <c r="V35" s="73" t="s">
        <v>318</v>
      </c>
      <c r="W35" s="78" t="s">
        <v>240</v>
      </c>
      <c r="Y35" s="168"/>
    </row>
    <row r="36" spans="1:16384" customFormat="1" ht="27.75" customHeight="1">
      <c r="A36" s="71">
        <v>2</v>
      </c>
      <c r="B36" s="72" t="s">
        <v>237</v>
      </c>
      <c r="C36" s="72"/>
      <c r="D36" s="73" t="s">
        <v>319</v>
      </c>
      <c r="E36" s="74"/>
      <c r="F36" s="74">
        <v>199.93</v>
      </c>
      <c r="G36" s="72" t="s">
        <v>15</v>
      </c>
      <c r="H36" s="73" t="s">
        <v>99</v>
      </c>
      <c r="I36" s="75">
        <v>1800</v>
      </c>
      <c r="J36" s="72" t="s">
        <v>100</v>
      </c>
      <c r="K36" s="76">
        <v>46083.5</v>
      </c>
      <c r="L36" s="77" t="s">
        <v>188</v>
      </c>
      <c r="M36" s="72"/>
      <c r="N36" s="72"/>
      <c r="O36" s="72"/>
      <c r="P36" s="72"/>
      <c r="Q36" s="72"/>
      <c r="R36" s="72"/>
      <c r="S36" s="72"/>
      <c r="T36" s="72"/>
      <c r="U36" s="72"/>
      <c r="V36" s="73" t="s">
        <v>318</v>
      </c>
      <c r="W36" s="78" t="s">
        <v>240</v>
      </c>
      <c r="Y36" s="168"/>
    </row>
    <row r="37" spans="1:16384" customFormat="1" ht="27.75" customHeight="1">
      <c r="A37" s="71">
        <v>3</v>
      </c>
      <c r="B37" s="72" t="s">
        <v>237</v>
      </c>
      <c r="C37" s="72"/>
      <c r="D37" s="73" t="s">
        <v>320</v>
      </c>
      <c r="E37" s="74"/>
      <c r="F37" s="74">
        <v>231.53</v>
      </c>
      <c r="G37" s="72" t="s">
        <v>15</v>
      </c>
      <c r="H37" s="73" t="s">
        <v>99</v>
      </c>
      <c r="I37" s="75">
        <v>1200</v>
      </c>
      <c r="J37" s="72" t="s">
        <v>100</v>
      </c>
      <c r="K37" s="76">
        <v>46084</v>
      </c>
      <c r="L37" s="77" t="s">
        <v>188</v>
      </c>
      <c r="M37" s="72"/>
      <c r="N37" s="72"/>
      <c r="O37" s="72"/>
      <c r="P37" s="72"/>
      <c r="Q37" s="72"/>
      <c r="R37" s="72"/>
      <c r="S37" s="72"/>
      <c r="T37" s="72"/>
      <c r="U37" s="72"/>
      <c r="V37" s="73" t="s">
        <v>321</v>
      </c>
      <c r="W37" s="78" t="s">
        <v>240</v>
      </c>
      <c r="Y37" s="168"/>
    </row>
    <row r="38" spans="1:16384" customFormat="1" ht="27.75" customHeight="1">
      <c r="A38" s="71" t="s">
        <v>180</v>
      </c>
      <c r="B38" s="72" t="s">
        <v>237</v>
      </c>
      <c r="C38" s="72"/>
      <c r="D38" s="73" t="s">
        <v>97</v>
      </c>
      <c r="E38" s="74"/>
      <c r="F38" s="74">
        <v>187.3</v>
      </c>
      <c r="G38" s="72" t="s">
        <v>15</v>
      </c>
      <c r="H38" s="73" t="s">
        <v>99</v>
      </c>
      <c r="I38" s="75">
        <v>1670</v>
      </c>
      <c r="J38" s="72" t="s">
        <v>100</v>
      </c>
      <c r="K38" s="76">
        <v>46085</v>
      </c>
      <c r="L38" s="77" t="s">
        <v>243</v>
      </c>
      <c r="M38" s="72"/>
      <c r="N38" s="72"/>
      <c r="O38" s="72"/>
      <c r="P38" s="72"/>
      <c r="Q38" s="72"/>
      <c r="R38" s="72"/>
      <c r="S38" s="72"/>
      <c r="T38" s="72"/>
      <c r="U38" s="72"/>
      <c r="V38" s="73" t="s">
        <v>102</v>
      </c>
      <c r="W38" s="78"/>
      <c r="Y38" s="168"/>
    </row>
    <row r="39" spans="1:16384" customFormat="1" ht="27.75" customHeight="1">
      <c r="A39" s="71">
        <v>4</v>
      </c>
      <c r="B39" s="72" t="s">
        <v>237</v>
      </c>
      <c r="C39" s="72"/>
      <c r="D39" s="73" t="s">
        <v>322</v>
      </c>
      <c r="E39" s="74"/>
      <c r="F39" s="74">
        <v>193.03</v>
      </c>
      <c r="G39" s="72" t="s">
        <v>15</v>
      </c>
      <c r="H39" s="73" t="s">
        <v>99</v>
      </c>
      <c r="I39" s="75">
        <v>1000</v>
      </c>
      <c r="J39" s="72" t="s">
        <v>100</v>
      </c>
      <c r="K39" s="76">
        <v>46086</v>
      </c>
      <c r="L39" s="77" t="s">
        <v>188</v>
      </c>
      <c r="M39" s="72"/>
      <c r="N39" s="72"/>
      <c r="O39" s="72"/>
      <c r="P39" s="72"/>
      <c r="Q39" s="72"/>
      <c r="R39" s="72"/>
      <c r="S39" s="72"/>
      <c r="T39" s="72"/>
      <c r="U39" s="72"/>
      <c r="V39" s="73" t="s">
        <v>321</v>
      </c>
      <c r="W39" s="78" t="s">
        <v>240</v>
      </c>
      <c r="Y39" s="168"/>
    </row>
    <row r="40" spans="1:16384" customFormat="1" ht="27.75" customHeight="1">
      <c r="A40" s="71">
        <v>5</v>
      </c>
      <c r="B40" s="72" t="s">
        <v>237</v>
      </c>
      <c r="C40" s="72"/>
      <c r="D40" s="73" t="s">
        <v>323</v>
      </c>
      <c r="E40" s="74"/>
      <c r="F40" s="74">
        <v>228.2</v>
      </c>
      <c r="G40" s="72" t="s">
        <v>15</v>
      </c>
      <c r="H40" s="73" t="s">
        <v>99</v>
      </c>
      <c r="I40" s="75">
        <f>590+600</f>
        <v>1190</v>
      </c>
      <c r="J40" s="72" t="s">
        <v>100</v>
      </c>
      <c r="K40" s="76">
        <v>46086.5</v>
      </c>
      <c r="L40" s="77" t="s">
        <v>188</v>
      </c>
      <c r="M40" s="72"/>
      <c r="N40" s="72"/>
      <c r="O40" s="72"/>
      <c r="P40" s="72"/>
      <c r="Q40" s="72"/>
      <c r="R40" s="72"/>
      <c r="S40" s="72"/>
      <c r="T40" s="72"/>
      <c r="U40" s="72"/>
      <c r="V40" s="73" t="s">
        <v>324</v>
      </c>
      <c r="W40" s="78" t="s">
        <v>240</v>
      </c>
      <c r="Y40" s="168"/>
    </row>
    <row r="41" spans="1:16384" customFormat="1" ht="27.75" customHeight="1">
      <c r="A41" s="71">
        <v>6</v>
      </c>
      <c r="B41" s="72" t="s">
        <v>237</v>
      </c>
      <c r="C41" s="72"/>
      <c r="D41" s="73" t="s">
        <v>325</v>
      </c>
      <c r="E41" s="74">
        <v>9</v>
      </c>
      <c r="F41" s="74">
        <v>262.07</v>
      </c>
      <c r="G41" s="72" t="s">
        <v>15</v>
      </c>
      <c r="H41" s="73" t="s">
        <v>99</v>
      </c>
      <c r="I41" s="75">
        <v>1800</v>
      </c>
      <c r="J41" s="72" t="s">
        <v>100</v>
      </c>
      <c r="K41" s="76">
        <v>46090.416666666664</v>
      </c>
      <c r="L41" s="77" t="s">
        <v>188</v>
      </c>
      <c r="M41" s="72"/>
      <c r="N41" s="72"/>
      <c r="O41" s="72"/>
      <c r="P41" s="72"/>
      <c r="Q41" s="72"/>
      <c r="R41" s="72"/>
      <c r="S41" s="72"/>
      <c r="T41" s="72"/>
      <c r="U41" s="72"/>
      <c r="V41" s="73" t="s">
        <v>239</v>
      </c>
      <c r="W41" s="78" t="s">
        <v>240</v>
      </c>
      <c r="Y41" s="168"/>
    </row>
    <row r="42" spans="1:16384" customFormat="1" ht="27.75" customHeight="1">
      <c r="A42" s="71">
        <v>7</v>
      </c>
      <c r="B42" s="72" t="s">
        <v>237</v>
      </c>
      <c r="C42" s="72"/>
      <c r="D42" s="73" t="s">
        <v>326</v>
      </c>
      <c r="E42" s="74">
        <v>9.8000000000000007</v>
      </c>
      <c r="F42" s="74">
        <v>208.91</v>
      </c>
      <c r="G42" s="72" t="s">
        <v>15</v>
      </c>
      <c r="H42" s="73" t="s">
        <v>99</v>
      </c>
      <c r="I42" s="75">
        <v>1100</v>
      </c>
      <c r="J42" s="72" t="s">
        <v>100</v>
      </c>
      <c r="K42" s="76">
        <v>46090.583333333336</v>
      </c>
      <c r="L42" s="77" t="s">
        <v>188</v>
      </c>
      <c r="M42" s="72"/>
      <c r="N42" s="72"/>
      <c r="O42" s="72"/>
      <c r="P42" s="72"/>
      <c r="Q42" s="72"/>
      <c r="R42" s="72"/>
      <c r="S42" s="72"/>
      <c r="T42" s="72"/>
      <c r="U42" s="72"/>
      <c r="V42" s="73" t="s">
        <v>324</v>
      </c>
      <c r="W42" s="78" t="s">
        <v>240</v>
      </c>
      <c r="Y42" s="168"/>
    </row>
    <row r="43" spans="1:16384" customFormat="1" ht="27.75" customHeight="1">
      <c r="A43" s="71">
        <v>8</v>
      </c>
      <c r="B43" s="65" t="s">
        <v>237</v>
      </c>
      <c r="C43" s="65"/>
      <c r="D43" s="66" t="s">
        <v>327</v>
      </c>
      <c r="E43" s="67">
        <v>11.5</v>
      </c>
      <c r="F43" s="67">
        <v>185.97</v>
      </c>
      <c r="G43" s="65" t="s">
        <v>15</v>
      </c>
      <c r="H43" s="66" t="s">
        <v>99</v>
      </c>
      <c r="I43" s="68">
        <f>720+600</f>
        <v>1320</v>
      </c>
      <c r="J43" s="65" t="s">
        <v>100</v>
      </c>
      <c r="K43" s="69">
        <v>46093</v>
      </c>
      <c r="L43" s="155" t="s">
        <v>188</v>
      </c>
      <c r="M43" s="65"/>
      <c r="N43" s="65"/>
      <c r="O43" s="65"/>
      <c r="P43" s="65"/>
      <c r="Q43" s="65"/>
      <c r="R43" s="65"/>
      <c r="S43" s="65"/>
      <c r="T43" s="65"/>
      <c r="U43" s="65"/>
      <c r="V43" s="66" t="s">
        <v>324</v>
      </c>
      <c r="W43" s="70" t="s">
        <v>240</v>
      </c>
      <c r="Y43" s="168"/>
    </row>
    <row r="44" spans="1:16384" s="60" customFormat="1" ht="30" customHeight="1">
      <c r="A44" s="87"/>
      <c r="B44" s="88"/>
      <c r="C44" s="88"/>
      <c r="D44" s="89"/>
      <c r="E44" s="90"/>
      <c r="F44" s="90"/>
      <c r="G44" s="88"/>
      <c r="H44" s="89"/>
      <c r="I44" s="91"/>
      <c r="J44" s="88"/>
      <c r="K44" s="92"/>
      <c r="L44" s="92"/>
      <c r="M44" s="88"/>
      <c r="N44" s="88"/>
      <c r="O44" s="88"/>
      <c r="P44" s="88"/>
      <c r="Q44" s="88"/>
      <c r="R44" s="88"/>
      <c r="S44" s="88"/>
      <c r="T44" s="88"/>
      <c r="U44" s="88"/>
      <c r="V44" s="89"/>
      <c r="W44" s="89"/>
      <c r="Y44" s="166"/>
    </row>
    <row r="45" spans="1:16384" s="60" customFormat="1" ht="45" customHeight="1">
      <c r="A45" s="84" t="s">
        <v>244</v>
      </c>
      <c r="B45" s="85"/>
      <c r="C45" s="85"/>
      <c r="D45" s="101" t="s">
        <v>245</v>
      </c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6"/>
      <c r="Y45" s="166"/>
    </row>
    <row r="46" spans="1:16384" customFormat="1" ht="27.75" customHeight="1">
      <c r="A46" s="71">
        <v>1</v>
      </c>
      <c r="B46" s="72" t="s">
        <v>106</v>
      </c>
      <c r="C46" s="72"/>
      <c r="D46" s="73" t="s">
        <v>328</v>
      </c>
      <c r="E46" s="74">
        <v>14.17</v>
      </c>
      <c r="F46" s="74">
        <v>229</v>
      </c>
      <c r="G46" s="72" t="s">
        <v>55</v>
      </c>
      <c r="H46" s="73" t="s">
        <v>71</v>
      </c>
      <c r="I46" s="75">
        <v>77338</v>
      </c>
      <c r="J46" s="72" t="s">
        <v>43</v>
      </c>
      <c r="K46" s="76">
        <v>46086.645833333336</v>
      </c>
      <c r="L46" s="77" t="s">
        <v>188</v>
      </c>
      <c r="M46" s="72"/>
      <c r="N46" s="72"/>
      <c r="O46" s="72"/>
      <c r="P46" s="72"/>
      <c r="Q46" s="72"/>
      <c r="R46" s="72"/>
      <c r="S46" s="72"/>
      <c r="T46" s="72"/>
      <c r="U46" s="72"/>
      <c r="V46" s="73" t="s">
        <v>329</v>
      </c>
      <c r="W46" s="78" t="s">
        <v>330</v>
      </c>
      <c r="Y46" s="168"/>
    </row>
    <row r="47" spans="1:16384" customFormat="1" ht="27.75" customHeight="1">
      <c r="A47" s="71">
        <v>2</v>
      </c>
      <c r="B47" s="72" t="s">
        <v>106</v>
      </c>
      <c r="C47" s="72"/>
      <c r="D47" s="73" t="s">
        <v>331</v>
      </c>
      <c r="E47" s="74">
        <v>14.25</v>
      </c>
      <c r="F47" s="74">
        <v>255.25800000000001</v>
      </c>
      <c r="G47" s="72" t="s">
        <v>55</v>
      </c>
      <c r="H47" s="73" t="s">
        <v>71</v>
      </c>
      <c r="I47" s="75">
        <v>107200</v>
      </c>
      <c r="J47" s="72" t="s">
        <v>43</v>
      </c>
      <c r="K47" s="76">
        <v>46087</v>
      </c>
      <c r="L47" s="77" t="s">
        <v>188</v>
      </c>
      <c r="M47" s="72"/>
      <c r="N47" s="72"/>
      <c r="O47" s="72"/>
      <c r="P47" s="72"/>
      <c r="Q47" s="72"/>
      <c r="R47" s="72"/>
      <c r="S47" s="72"/>
      <c r="T47" s="72"/>
      <c r="U47" s="72"/>
      <c r="V47" s="73" t="s">
        <v>332</v>
      </c>
      <c r="W47" s="78"/>
      <c r="Y47" s="168"/>
    </row>
    <row r="48" spans="1:16384" ht="30.75" customHeight="1">
      <c r="A48" s="71">
        <v>3</v>
      </c>
      <c r="B48" s="65" t="s">
        <v>106</v>
      </c>
      <c r="C48" s="65"/>
      <c r="D48" s="66" t="s">
        <v>333</v>
      </c>
      <c r="E48" s="67">
        <v>14.45</v>
      </c>
      <c r="F48" s="67">
        <v>291.95999999999998</v>
      </c>
      <c r="G48" s="65" t="s">
        <v>55</v>
      </c>
      <c r="H48" s="66" t="s">
        <v>71</v>
      </c>
      <c r="I48" s="68">
        <v>127000</v>
      </c>
      <c r="J48" s="65" t="s">
        <v>43</v>
      </c>
      <c r="K48" s="69">
        <v>46097</v>
      </c>
      <c r="L48" s="99" t="s">
        <v>188</v>
      </c>
      <c r="M48" s="65"/>
      <c r="N48" s="65"/>
      <c r="O48" s="65"/>
      <c r="P48" s="65"/>
      <c r="Q48" s="65"/>
      <c r="R48" s="65"/>
      <c r="S48" s="65"/>
      <c r="T48" s="65"/>
      <c r="U48" s="65"/>
      <c r="V48" s="66" t="s">
        <v>334</v>
      </c>
      <c r="W48" s="70"/>
      <c r="X48"/>
      <c r="Y48" s="16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  <c r="AMK48"/>
      <c r="AML48"/>
      <c r="AMM48"/>
      <c r="AMN48"/>
      <c r="AMO48"/>
      <c r="AMP48"/>
      <c r="AMQ48"/>
      <c r="AMR48"/>
      <c r="AMS48"/>
      <c r="AMT48"/>
      <c r="AMU48"/>
      <c r="AMV48"/>
      <c r="AMW48"/>
      <c r="AMX48"/>
      <c r="AMY48"/>
      <c r="AMZ48"/>
      <c r="ANA48"/>
      <c r="ANB48"/>
      <c r="ANC48"/>
      <c r="AND48"/>
      <c r="ANE48"/>
      <c r="ANF48"/>
      <c r="ANG48"/>
      <c r="ANH48"/>
      <c r="ANI48"/>
      <c r="ANJ48"/>
      <c r="ANK48"/>
      <c r="ANL48"/>
      <c r="ANM48"/>
      <c r="ANN48"/>
      <c r="ANO48"/>
      <c r="ANP48"/>
      <c r="ANQ48"/>
      <c r="ANR48"/>
      <c r="ANS48"/>
      <c r="ANT48"/>
      <c r="ANU48"/>
      <c r="ANV48"/>
      <c r="ANW48"/>
      <c r="ANX48"/>
      <c r="ANY48"/>
      <c r="ANZ48"/>
      <c r="AOA48"/>
      <c r="AOB48"/>
      <c r="AOC48"/>
      <c r="AOD48"/>
      <c r="AOE48"/>
      <c r="AOF48"/>
      <c r="AOG48"/>
      <c r="AOH48"/>
      <c r="AOI48"/>
      <c r="AOJ48"/>
      <c r="AOK48"/>
      <c r="AOL48"/>
      <c r="AOM48"/>
      <c r="AON48"/>
      <c r="AOO48"/>
      <c r="AOP48"/>
      <c r="AOQ48"/>
      <c r="AOR48"/>
      <c r="AOS48"/>
      <c r="AOT48"/>
      <c r="AOU48"/>
      <c r="AOV48"/>
      <c r="AOW48"/>
      <c r="AOX48"/>
      <c r="AOY48"/>
      <c r="AOZ48"/>
      <c r="APA48"/>
      <c r="APB48"/>
      <c r="APC48"/>
      <c r="APD48"/>
      <c r="APE48"/>
      <c r="APF48"/>
      <c r="APG48"/>
      <c r="APH48"/>
      <c r="API48"/>
      <c r="APJ48"/>
      <c r="APK48"/>
      <c r="APL48"/>
      <c r="APM48"/>
      <c r="APN48"/>
      <c r="APO48"/>
      <c r="APP48"/>
      <c r="APQ48"/>
      <c r="APR48"/>
      <c r="APS48"/>
      <c r="APT48"/>
      <c r="APU48"/>
      <c r="APV48"/>
      <c r="APW48"/>
      <c r="APX48"/>
      <c r="APY48"/>
      <c r="APZ48"/>
      <c r="AQA48"/>
      <c r="AQB48"/>
      <c r="AQC48"/>
      <c r="AQD48"/>
      <c r="AQE48"/>
      <c r="AQF48"/>
      <c r="AQG48"/>
      <c r="AQH48"/>
      <c r="AQI48"/>
      <c r="AQJ48"/>
      <c r="AQK48"/>
      <c r="AQL48"/>
      <c r="AQM48"/>
      <c r="AQN48"/>
      <c r="AQO48"/>
      <c r="AQP48"/>
      <c r="AQQ48"/>
      <c r="AQR48"/>
      <c r="AQS48"/>
      <c r="AQT48"/>
      <c r="AQU48"/>
      <c r="AQV48"/>
      <c r="AQW48"/>
      <c r="AQX48"/>
      <c r="AQY48"/>
      <c r="AQZ48"/>
      <c r="ARA48"/>
      <c r="ARB48"/>
      <c r="ARC48"/>
      <c r="ARD48"/>
      <c r="ARE48"/>
      <c r="ARF48"/>
      <c r="ARG48"/>
      <c r="ARH48"/>
      <c r="ARI48"/>
      <c r="ARJ48"/>
      <c r="ARK48"/>
      <c r="ARL48"/>
      <c r="ARM48"/>
      <c r="ARN48"/>
      <c r="ARO48"/>
      <c r="ARP48"/>
      <c r="ARQ48"/>
      <c r="ARR48"/>
      <c r="ARS48"/>
      <c r="ART48"/>
      <c r="ARU48"/>
      <c r="ARV48"/>
      <c r="ARW48"/>
      <c r="ARX48"/>
      <c r="ARY48"/>
      <c r="ARZ48"/>
      <c r="ASA48"/>
      <c r="ASB48"/>
      <c r="ASC48"/>
      <c r="ASD48"/>
      <c r="ASE48"/>
      <c r="ASF48"/>
      <c r="ASG48"/>
      <c r="ASH48"/>
      <c r="ASI48"/>
      <c r="ASJ48"/>
      <c r="ASK48"/>
      <c r="ASL48"/>
      <c r="ASM48"/>
      <c r="ASN48"/>
      <c r="ASO48"/>
      <c r="ASP48"/>
      <c r="ASQ48"/>
      <c r="ASR48"/>
      <c r="ASS48"/>
      <c r="AST48"/>
      <c r="ASU48"/>
      <c r="ASV48"/>
      <c r="ASW48"/>
      <c r="ASX48"/>
      <c r="ASY48"/>
      <c r="ASZ48"/>
      <c r="ATA48"/>
      <c r="ATB48"/>
      <c r="ATC48"/>
      <c r="ATD48"/>
      <c r="ATE48"/>
      <c r="ATF48"/>
      <c r="ATG48"/>
      <c r="ATH48"/>
      <c r="ATI48"/>
      <c r="ATJ48"/>
      <c r="ATK48"/>
      <c r="ATL48"/>
      <c r="ATM48"/>
      <c r="ATN48"/>
      <c r="ATO48"/>
      <c r="ATP48"/>
      <c r="ATQ48"/>
      <c r="ATR48"/>
      <c r="ATS48"/>
      <c r="ATT48"/>
      <c r="ATU48"/>
      <c r="ATV48"/>
      <c r="ATW48"/>
      <c r="ATX48"/>
      <c r="ATY48"/>
      <c r="ATZ48"/>
      <c r="AUA48"/>
      <c r="AUB48"/>
      <c r="AUC48"/>
      <c r="AUD48"/>
      <c r="AUE48"/>
      <c r="AUF48"/>
      <c r="AUG48"/>
      <c r="AUH48"/>
      <c r="AUI48"/>
      <c r="AUJ48"/>
      <c r="AUK48"/>
      <c r="AUL48"/>
      <c r="AUM48"/>
      <c r="AUN48"/>
      <c r="AUO48"/>
      <c r="AUP48"/>
      <c r="AUQ48"/>
      <c r="AUR48"/>
      <c r="AUS48"/>
      <c r="AUT48"/>
      <c r="AUU48"/>
      <c r="AUV48"/>
      <c r="AUW48"/>
      <c r="AUX48"/>
      <c r="AUY48"/>
      <c r="AUZ48"/>
      <c r="AVA48"/>
      <c r="AVB48"/>
      <c r="AVC48"/>
      <c r="AVD48"/>
      <c r="AVE48"/>
      <c r="AVF48"/>
      <c r="AVG48"/>
      <c r="AVH48"/>
      <c r="AVI48"/>
      <c r="AVJ48"/>
      <c r="AVK48"/>
      <c r="AVL48"/>
      <c r="AVM48"/>
      <c r="AVN48"/>
      <c r="AVO48"/>
      <c r="AVP48"/>
      <c r="AVQ48"/>
      <c r="AVR48"/>
      <c r="AVS48"/>
      <c r="AVT48"/>
      <c r="AVU48"/>
      <c r="AVV48"/>
      <c r="AVW48"/>
      <c r="AVX48"/>
      <c r="AVY48"/>
      <c r="AVZ48"/>
      <c r="AWA48"/>
      <c r="AWB48"/>
      <c r="AWC48"/>
      <c r="AWD48"/>
      <c r="AWE48"/>
      <c r="AWF48"/>
      <c r="AWG48"/>
      <c r="AWH48"/>
      <c r="AWI48"/>
      <c r="AWJ48"/>
      <c r="AWK48"/>
      <c r="AWL48"/>
      <c r="AWM48"/>
      <c r="AWN48"/>
      <c r="AWO48"/>
      <c r="AWP48"/>
      <c r="AWQ48"/>
      <c r="AWR48"/>
      <c r="AWS48"/>
      <c r="AWT48"/>
      <c r="AWU48"/>
      <c r="AWV48"/>
      <c r="AWW48"/>
      <c r="AWX48"/>
      <c r="AWY48"/>
      <c r="AWZ48"/>
      <c r="AXA48"/>
      <c r="AXB48"/>
      <c r="AXC48"/>
      <c r="AXD48"/>
      <c r="AXE48"/>
      <c r="AXF48"/>
      <c r="AXG48"/>
      <c r="AXH48"/>
      <c r="AXI48"/>
      <c r="AXJ48"/>
      <c r="AXK48"/>
      <c r="AXL48"/>
      <c r="AXM48"/>
      <c r="AXN48"/>
      <c r="AXO48"/>
      <c r="AXP48"/>
      <c r="AXQ48"/>
      <c r="AXR48"/>
      <c r="AXS48"/>
      <c r="AXT48"/>
      <c r="AXU48"/>
      <c r="AXV48"/>
      <c r="AXW48"/>
      <c r="AXX48"/>
      <c r="AXY48"/>
      <c r="AXZ48"/>
      <c r="AYA48"/>
      <c r="AYB48"/>
      <c r="AYC48"/>
      <c r="AYD48"/>
      <c r="AYE48"/>
      <c r="AYF48"/>
      <c r="AYG48"/>
      <c r="AYH48"/>
      <c r="AYI48"/>
      <c r="AYJ48"/>
      <c r="AYK48"/>
      <c r="AYL48"/>
      <c r="AYM48"/>
      <c r="AYN48"/>
      <c r="AYO48"/>
      <c r="AYP48"/>
      <c r="AYQ48"/>
      <c r="AYR48"/>
      <c r="AYS48"/>
      <c r="AYT48"/>
      <c r="AYU48"/>
      <c r="AYV48"/>
      <c r="AYW48"/>
      <c r="AYX48"/>
      <c r="AYY48"/>
      <c r="AYZ48"/>
      <c r="AZA48"/>
      <c r="AZB48"/>
      <c r="AZC48"/>
      <c r="AZD48"/>
      <c r="AZE48"/>
      <c r="AZF48"/>
      <c r="AZG48"/>
      <c r="AZH48"/>
      <c r="AZI48"/>
      <c r="AZJ48"/>
      <c r="AZK48"/>
      <c r="AZL48"/>
      <c r="AZM48"/>
      <c r="AZN48"/>
      <c r="AZO48"/>
      <c r="AZP48"/>
      <c r="AZQ48"/>
      <c r="AZR48"/>
      <c r="AZS48"/>
      <c r="AZT48"/>
      <c r="AZU48"/>
      <c r="AZV48"/>
      <c r="AZW48"/>
      <c r="AZX48"/>
      <c r="AZY48"/>
      <c r="AZZ48"/>
      <c r="BAA48"/>
      <c r="BAB48"/>
      <c r="BAC48"/>
      <c r="BAD48"/>
      <c r="BAE48"/>
      <c r="BAF48"/>
      <c r="BAG48"/>
      <c r="BAH48"/>
      <c r="BAI48"/>
      <c r="BAJ48"/>
      <c r="BAK48"/>
      <c r="BAL48"/>
      <c r="BAM48"/>
      <c r="BAN48"/>
      <c r="BAO48"/>
      <c r="BAP48"/>
      <c r="BAQ48"/>
      <c r="BAR48"/>
      <c r="BAS48"/>
      <c r="BAT48"/>
      <c r="BAU48"/>
      <c r="BAV48"/>
      <c r="BAW48"/>
      <c r="BAX48"/>
      <c r="BAY48"/>
      <c r="BAZ48"/>
      <c r="BBA48"/>
      <c r="BBB48"/>
      <c r="BBC48"/>
      <c r="BBD48"/>
      <c r="BBE48"/>
      <c r="BBF48"/>
      <c r="BBG48"/>
      <c r="BBH48"/>
      <c r="BBI48"/>
      <c r="BBJ48"/>
      <c r="BBK48"/>
      <c r="BBL48"/>
      <c r="BBM48"/>
      <c r="BBN48"/>
      <c r="BBO48"/>
      <c r="BBP48"/>
      <c r="BBQ48"/>
      <c r="BBR48"/>
      <c r="BBS48"/>
      <c r="BBT48"/>
      <c r="BBU48"/>
      <c r="BBV48"/>
      <c r="BBW48"/>
      <c r="BBX48"/>
      <c r="BBY48"/>
      <c r="BBZ48"/>
      <c r="BCA48"/>
      <c r="BCB48"/>
      <c r="BCC48"/>
      <c r="BCD48"/>
      <c r="BCE48"/>
      <c r="BCF48"/>
      <c r="BCG48"/>
      <c r="BCH48"/>
      <c r="BCI48"/>
      <c r="BCJ48"/>
      <c r="BCK48"/>
      <c r="BCL48"/>
      <c r="BCM48"/>
      <c r="BCN48"/>
      <c r="BCO48"/>
      <c r="BCP48"/>
      <c r="BCQ48"/>
      <c r="BCR48"/>
      <c r="BCS48"/>
      <c r="BCT48"/>
      <c r="BCU48"/>
      <c r="BCV48"/>
      <c r="BCW48"/>
      <c r="BCX48"/>
      <c r="BCY48"/>
      <c r="BCZ48"/>
      <c r="BDA48"/>
      <c r="BDB48"/>
      <c r="BDC48"/>
      <c r="BDD48"/>
      <c r="BDE48"/>
      <c r="BDF48"/>
      <c r="BDG48"/>
      <c r="BDH48"/>
      <c r="BDI48"/>
      <c r="BDJ48"/>
      <c r="BDK48"/>
      <c r="BDL48"/>
      <c r="BDM48"/>
      <c r="BDN48"/>
      <c r="BDO48"/>
      <c r="BDP48"/>
      <c r="BDQ48"/>
      <c r="BDR48"/>
      <c r="BDS48"/>
      <c r="BDT48"/>
      <c r="BDU48"/>
      <c r="BDV48"/>
      <c r="BDW48"/>
      <c r="BDX48"/>
      <c r="BDY48"/>
      <c r="BDZ48"/>
      <c r="BEA48"/>
      <c r="BEB48"/>
      <c r="BEC48"/>
      <c r="BED48"/>
      <c r="BEE48"/>
      <c r="BEF48"/>
      <c r="BEG48"/>
      <c r="BEH48"/>
      <c r="BEI48"/>
      <c r="BEJ48"/>
      <c r="BEK48"/>
      <c r="BEL48"/>
      <c r="BEM48"/>
      <c r="BEN48"/>
      <c r="BEO48"/>
      <c r="BEP48"/>
      <c r="BEQ48"/>
      <c r="BER48"/>
      <c r="BES48"/>
      <c r="BET48"/>
      <c r="BEU48"/>
      <c r="BEV48"/>
      <c r="BEW48"/>
      <c r="BEX48"/>
      <c r="BEY48"/>
      <c r="BEZ48"/>
      <c r="BFA48"/>
      <c r="BFB48"/>
      <c r="BFC48"/>
      <c r="BFD48"/>
      <c r="BFE48"/>
      <c r="BFF48"/>
      <c r="BFG48"/>
      <c r="BFH48"/>
      <c r="BFI48"/>
      <c r="BFJ48"/>
      <c r="BFK48"/>
      <c r="BFL48"/>
      <c r="BFM48"/>
      <c r="BFN48"/>
      <c r="BFO48"/>
      <c r="BFP48"/>
      <c r="BFQ48"/>
      <c r="BFR48"/>
      <c r="BFS48"/>
      <c r="BFT48"/>
      <c r="BFU48"/>
      <c r="BFV48"/>
      <c r="BFW48"/>
      <c r="BFX48"/>
      <c r="BFY48"/>
      <c r="BFZ48"/>
      <c r="BGA48"/>
      <c r="BGB48"/>
      <c r="BGC48"/>
      <c r="BGD48"/>
      <c r="BGE48"/>
      <c r="BGF48"/>
      <c r="BGG48"/>
      <c r="BGH48"/>
      <c r="BGI48"/>
      <c r="BGJ48"/>
      <c r="BGK48"/>
      <c r="BGL48"/>
      <c r="BGM48"/>
      <c r="BGN48"/>
      <c r="BGO48"/>
      <c r="BGP48"/>
      <c r="BGQ48"/>
      <c r="BGR48"/>
      <c r="BGS48"/>
      <c r="BGT48"/>
      <c r="BGU48"/>
      <c r="BGV48"/>
      <c r="BGW48"/>
      <c r="BGX48"/>
      <c r="BGY48"/>
      <c r="BGZ48"/>
      <c r="BHA48"/>
      <c r="BHB48"/>
      <c r="BHC48"/>
      <c r="BHD48"/>
      <c r="BHE48"/>
      <c r="BHF48"/>
      <c r="BHG48"/>
      <c r="BHH48"/>
      <c r="BHI48"/>
      <c r="BHJ48"/>
      <c r="BHK48"/>
      <c r="BHL48"/>
      <c r="BHM48"/>
      <c r="BHN48"/>
      <c r="BHO48"/>
      <c r="BHP48"/>
      <c r="BHQ48"/>
      <c r="BHR48"/>
      <c r="BHS48"/>
      <c r="BHT48"/>
      <c r="BHU48"/>
      <c r="BHV48"/>
      <c r="BHW48"/>
      <c r="BHX48"/>
      <c r="BHY48"/>
      <c r="BHZ48"/>
      <c r="BIA48"/>
      <c r="BIB48"/>
      <c r="BIC48"/>
      <c r="BID48"/>
      <c r="BIE48"/>
      <c r="BIF48"/>
      <c r="BIG48"/>
      <c r="BIH48"/>
      <c r="BII48"/>
      <c r="BIJ48"/>
      <c r="BIK48"/>
      <c r="BIL48"/>
      <c r="BIM48"/>
      <c r="BIN48"/>
      <c r="BIO48"/>
      <c r="BIP48"/>
      <c r="BIQ48"/>
      <c r="BIR48"/>
      <c r="BIS48"/>
      <c r="BIT48"/>
      <c r="BIU48"/>
      <c r="BIV48"/>
      <c r="BIW48"/>
      <c r="BIX48"/>
      <c r="BIY48"/>
      <c r="BIZ48"/>
      <c r="BJA48"/>
      <c r="BJB48"/>
      <c r="BJC48"/>
      <c r="BJD48"/>
      <c r="BJE48"/>
      <c r="BJF48"/>
      <c r="BJG48"/>
      <c r="BJH48"/>
      <c r="BJI48"/>
      <c r="BJJ48"/>
      <c r="BJK48"/>
      <c r="BJL48"/>
      <c r="BJM48"/>
      <c r="BJN48"/>
      <c r="BJO48"/>
      <c r="BJP48"/>
      <c r="BJQ48"/>
      <c r="BJR48"/>
      <c r="BJS48"/>
      <c r="BJT48"/>
      <c r="BJU48"/>
      <c r="BJV48"/>
      <c r="BJW48"/>
      <c r="BJX48"/>
      <c r="BJY48"/>
      <c r="BJZ48"/>
      <c r="BKA48"/>
      <c r="BKB48"/>
      <c r="BKC48"/>
      <c r="BKD48"/>
      <c r="BKE48"/>
      <c r="BKF48"/>
      <c r="BKG48"/>
      <c r="BKH48"/>
      <c r="BKI48"/>
      <c r="BKJ48"/>
      <c r="BKK48"/>
      <c r="BKL48"/>
      <c r="BKM48"/>
      <c r="BKN48"/>
      <c r="BKO48"/>
      <c r="BKP48"/>
      <c r="BKQ48"/>
      <c r="BKR48"/>
      <c r="BKS48"/>
      <c r="BKT48"/>
      <c r="BKU48"/>
      <c r="BKV48"/>
      <c r="BKW48"/>
      <c r="BKX48"/>
      <c r="BKY48"/>
      <c r="BKZ48"/>
      <c r="BLA48"/>
      <c r="BLB48"/>
      <c r="BLC48"/>
      <c r="BLD48"/>
      <c r="BLE48"/>
      <c r="BLF48"/>
      <c r="BLG48"/>
      <c r="BLH48"/>
      <c r="BLI48"/>
      <c r="BLJ48"/>
      <c r="BLK48"/>
      <c r="BLL48"/>
      <c r="BLM48"/>
      <c r="BLN48"/>
      <c r="BLO48"/>
      <c r="BLP48"/>
      <c r="BLQ48"/>
      <c r="BLR48"/>
      <c r="BLS48"/>
      <c r="BLT48"/>
      <c r="BLU48"/>
      <c r="BLV48"/>
      <c r="BLW48"/>
      <c r="BLX48"/>
      <c r="BLY48"/>
      <c r="BLZ48"/>
      <c r="BMA48"/>
      <c r="BMB48"/>
      <c r="BMC48"/>
      <c r="BMD48"/>
      <c r="BME48"/>
      <c r="BMF48"/>
      <c r="BMG48"/>
      <c r="BMH48"/>
      <c r="BMI48"/>
      <c r="BMJ48"/>
      <c r="BMK48"/>
      <c r="BML48"/>
      <c r="BMM48"/>
      <c r="BMN48"/>
      <c r="BMO48"/>
      <c r="BMP48"/>
      <c r="BMQ48"/>
      <c r="BMR48"/>
      <c r="BMS48"/>
      <c r="BMT48"/>
      <c r="BMU48"/>
      <c r="BMV48"/>
      <c r="BMW48"/>
      <c r="BMX48"/>
      <c r="BMY48"/>
      <c r="BMZ48"/>
      <c r="BNA48"/>
      <c r="BNB48"/>
      <c r="BNC48"/>
      <c r="BND48"/>
      <c r="BNE48"/>
      <c r="BNF48"/>
      <c r="BNG48"/>
      <c r="BNH48"/>
      <c r="BNI48"/>
      <c r="BNJ48"/>
      <c r="BNK48"/>
      <c r="BNL48"/>
      <c r="BNM48"/>
      <c r="BNN48"/>
      <c r="BNO48"/>
      <c r="BNP48"/>
      <c r="BNQ48"/>
      <c r="BNR48"/>
      <c r="BNS48"/>
      <c r="BNT48"/>
      <c r="BNU48"/>
      <c r="BNV48"/>
      <c r="BNW48"/>
      <c r="BNX48"/>
      <c r="BNY48"/>
      <c r="BNZ48"/>
      <c r="BOA48"/>
      <c r="BOB48"/>
      <c r="BOC48"/>
      <c r="BOD48"/>
      <c r="BOE48"/>
      <c r="BOF48"/>
      <c r="BOG48"/>
      <c r="BOH48"/>
      <c r="BOI48"/>
      <c r="BOJ48"/>
      <c r="BOK48"/>
      <c r="BOL48"/>
      <c r="BOM48"/>
      <c r="BON48"/>
      <c r="BOO48"/>
      <c r="BOP48"/>
      <c r="BOQ48"/>
      <c r="BOR48"/>
      <c r="BOS48"/>
      <c r="BOT48"/>
      <c r="BOU48"/>
      <c r="BOV48"/>
      <c r="BOW48"/>
      <c r="BOX48"/>
      <c r="BOY48"/>
      <c r="BOZ48"/>
      <c r="BPA48"/>
      <c r="BPB48"/>
      <c r="BPC48"/>
      <c r="BPD48"/>
      <c r="BPE48"/>
      <c r="BPF48"/>
      <c r="BPG48"/>
      <c r="BPH48"/>
      <c r="BPI48"/>
      <c r="BPJ48"/>
      <c r="BPK48"/>
      <c r="BPL48"/>
      <c r="BPM48"/>
      <c r="BPN48"/>
      <c r="BPO48"/>
      <c r="BPP48"/>
      <c r="BPQ48"/>
      <c r="BPR48"/>
      <c r="BPS48"/>
      <c r="BPT48"/>
      <c r="BPU48"/>
      <c r="BPV48"/>
      <c r="BPW48"/>
      <c r="BPX48"/>
      <c r="BPY48"/>
      <c r="BPZ48"/>
      <c r="BQA48"/>
      <c r="BQB48"/>
      <c r="BQC48"/>
      <c r="BQD48"/>
      <c r="BQE48"/>
      <c r="BQF48"/>
      <c r="BQG48"/>
      <c r="BQH48"/>
      <c r="BQI48"/>
      <c r="BQJ48"/>
      <c r="BQK48"/>
      <c r="BQL48"/>
      <c r="BQM48"/>
      <c r="BQN48"/>
      <c r="BQO48"/>
      <c r="BQP48"/>
      <c r="BQQ48"/>
      <c r="BQR48"/>
      <c r="BQS48"/>
      <c r="BQT48"/>
      <c r="BQU48"/>
      <c r="BQV48"/>
      <c r="BQW48"/>
      <c r="BQX48"/>
      <c r="BQY48"/>
      <c r="BQZ48"/>
      <c r="BRA48"/>
      <c r="BRB48"/>
      <c r="BRC48"/>
      <c r="BRD48"/>
      <c r="BRE48"/>
      <c r="BRF48"/>
      <c r="BRG48"/>
      <c r="BRH48"/>
      <c r="BRI48"/>
      <c r="BRJ48"/>
      <c r="BRK48"/>
      <c r="BRL48"/>
      <c r="BRM48"/>
      <c r="BRN48"/>
      <c r="BRO48"/>
      <c r="BRP48"/>
      <c r="BRQ48"/>
      <c r="BRR48"/>
      <c r="BRS48"/>
      <c r="BRT48"/>
      <c r="BRU48"/>
      <c r="BRV48"/>
      <c r="BRW48"/>
      <c r="BRX48"/>
      <c r="BRY48"/>
      <c r="BRZ48"/>
      <c r="BSA48"/>
      <c r="BSB48"/>
      <c r="BSC48"/>
      <c r="BSD48"/>
      <c r="BSE48"/>
      <c r="BSF48"/>
      <c r="BSG48"/>
      <c r="BSH48"/>
      <c r="BSI48"/>
      <c r="BSJ48"/>
      <c r="BSK48"/>
      <c r="BSL48"/>
      <c r="BSM48"/>
      <c r="BSN48"/>
      <c r="BSO48"/>
      <c r="BSP48"/>
      <c r="BSQ48"/>
      <c r="BSR48"/>
      <c r="BSS48"/>
      <c r="BST48"/>
      <c r="BSU48"/>
      <c r="BSV48"/>
      <c r="BSW48"/>
      <c r="BSX48"/>
      <c r="BSY48"/>
      <c r="BSZ48"/>
      <c r="BTA48"/>
      <c r="BTB48"/>
      <c r="BTC48"/>
      <c r="BTD48"/>
      <c r="BTE48"/>
      <c r="BTF48"/>
      <c r="BTG48"/>
      <c r="BTH48"/>
      <c r="BTI48"/>
      <c r="BTJ48"/>
      <c r="BTK48"/>
      <c r="BTL48"/>
      <c r="BTM48"/>
      <c r="BTN48"/>
      <c r="BTO48"/>
      <c r="BTP48"/>
      <c r="BTQ48"/>
      <c r="BTR48"/>
      <c r="BTS48"/>
      <c r="BTT48"/>
      <c r="BTU48"/>
      <c r="BTV48"/>
      <c r="BTW48"/>
      <c r="BTX48"/>
      <c r="BTY48"/>
      <c r="BTZ48"/>
      <c r="BUA48"/>
      <c r="BUB48"/>
      <c r="BUC48"/>
      <c r="BUD48"/>
      <c r="BUE48"/>
      <c r="BUF48"/>
      <c r="BUG48"/>
      <c r="BUH48"/>
      <c r="BUI48"/>
      <c r="BUJ48"/>
      <c r="BUK48"/>
      <c r="BUL48"/>
      <c r="BUM48"/>
      <c r="BUN48"/>
      <c r="BUO48"/>
      <c r="BUP48"/>
      <c r="BUQ48"/>
      <c r="BUR48"/>
      <c r="BUS48"/>
      <c r="BUT48"/>
      <c r="BUU48"/>
      <c r="BUV48"/>
      <c r="BUW48"/>
      <c r="BUX48"/>
      <c r="BUY48"/>
      <c r="BUZ48"/>
      <c r="BVA48"/>
      <c r="BVB48"/>
      <c r="BVC48"/>
      <c r="BVD48"/>
      <c r="BVE48"/>
      <c r="BVF48"/>
      <c r="BVG48"/>
      <c r="BVH48"/>
      <c r="BVI48"/>
      <c r="BVJ48"/>
      <c r="BVK48"/>
      <c r="BVL48"/>
      <c r="BVM48"/>
      <c r="BVN48"/>
      <c r="BVO48"/>
      <c r="BVP48"/>
      <c r="BVQ48"/>
      <c r="BVR48"/>
      <c r="BVS48"/>
      <c r="BVT48"/>
      <c r="BVU48"/>
      <c r="BVV48"/>
      <c r="BVW48"/>
      <c r="BVX48"/>
      <c r="BVY48"/>
      <c r="BVZ48"/>
      <c r="BWA48"/>
      <c r="BWB48"/>
      <c r="BWC48"/>
      <c r="BWD48"/>
      <c r="BWE48"/>
      <c r="BWF48"/>
      <c r="BWG48"/>
      <c r="BWH48"/>
      <c r="BWI48"/>
      <c r="BWJ48"/>
      <c r="BWK48"/>
      <c r="BWL48"/>
      <c r="BWM48"/>
      <c r="BWN48"/>
      <c r="BWO48"/>
      <c r="BWP48"/>
      <c r="BWQ48"/>
      <c r="BWR48"/>
      <c r="BWS48"/>
      <c r="BWT48"/>
      <c r="BWU48"/>
      <c r="BWV48"/>
      <c r="BWW48"/>
      <c r="BWX48"/>
      <c r="BWY48"/>
      <c r="BWZ48"/>
      <c r="BXA48"/>
      <c r="BXB48"/>
      <c r="BXC48"/>
      <c r="BXD48"/>
      <c r="BXE48"/>
      <c r="BXF48"/>
      <c r="BXG48"/>
      <c r="BXH48"/>
      <c r="BXI48"/>
      <c r="BXJ48"/>
      <c r="BXK48"/>
      <c r="BXL48"/>
      <c r="BXM48"/>
      <c r="BXN48"/>
      <c r="BXO48"/>
      <c r="BXP48"/>
      <c r="BXQ48"/>
      <c r="BXR48"/>
      <c r="BXS48"/>
      <c r="BXT48"/>
      <c r="BXU48"/>
      <c r="BXV48"/>
      <c r="BXW48"/>
      <c r="BXX48"/>
      <c r="BXY48"/>
      <c r="BXZ48"/>
      <c r="BYA48"/>
      <c r="BYB48"/>
      <c r="BYC48"/>
      <c r="BYD48"/>
      <c r="BYE48"/>
      <c r="BYF48"/>
      <c r="BYG48"/>
      <c r="BYH48"/>
      <c r="BYI48"/>
      <c r="BYJ48"/>
      <c r="BYK48"/>
      <c r="BYL48"/>
      <c r="BYM48"/>
      <c r="BYN48"/>
      <c r="BYO48"/>
      <c r="BYP48"/>
      <c r="BYQ48"/>
      <c r="BYR48"/>
      <c r="BYS48"/>
      <c r="BYT48"/>
      <c r="BYU48"/>
      <c r="BYV48"/>
      <c r="BYW48"/>
      <c r="BYX48"/>
      <c r="BYY48"/>
      <c r="BYZ48"/>
      <c r="BZA48"/>
      <c r="BZB48"/>
      <c r="BZC48"/>
      <c r="BZD48"/>
      <c r="BZE48"/>
      <c r="BZF48"/>
      <c r="BZG48"/>
      <c r="BZH48"/>
      <c r="BZI48"/>
      <c r="BZJ48"/>
      <c r="BZK48"/>
      <c r="BZL48"/>
      <c r="BZM48"/>
      <c r="BZN48"/>
      <c r="BZO48"/>
      <c r="BZP48"/>
      <c r="BZQ48"/>
      <c r="BZR48"/>
      <c r="BZS48"/>
      <c r="BZT48"/>
      <c r="BZU48"/>
      <c r="BZV48"/>
      <c r="BZW48"/>
      <c r="BZX48"/>
      <c r="BZY48"/>
      <c r="BZZ48"/>
      <c r="CAA48"/>
      <c r="CAB48"/>
      <c r="CAC48"/>
      <c r="CAD48"/>
      <c r="CAE48"/>
      <c r="CAF48"/>
      <c r="CAG48"/>
      <c r="CAH48"/>
      <c r="CAI48"/>
      <c r="CAJ48"/>
      <c r="CAK48"/>
      <c r="CAL48"/>
      <c r="CAM48"/>
      <c r="CAN48"/>
      <c r="CAO48"/>
      <c r="CAP48"/>
      <c r="CAQ48"/>
      <c r="CAR48"/>
      <c r="CAS48"/>
      <c r="CAT48"/>
      <c r="CAU48"/>
      <c r="CAV48"/>
      <c r="CAW48"/>
      <c r="CAX48"/>
      <c r="CAY48"/>
      <c r="CAZ48"/>
      <c r="CBA48"/>
      <c r="CBB48"/>
      <c r="CBC48"/>
      <c r="CBD48"/>
      <c r="CBE48"/>
      <c r="CBF48"/>
      <c r="CBG48"/>
      <c r="CBH48"/>
      <c r="CBI48"/>
      <c r="CBJ48"/>
      <c r="CBK48"/>
      <c r="CBL48"/>
      <c r="CBM48"/>
      <c r="CBN48"/>
      <c r="CBO48"/>
      <c r="CBP48"/>
      <c r="CBQ48"/>
      <c r="CBR48"/>
      <c r="CBS48"/>
      <c r="CBT48"/>
      <c r="CBU48"/>
      <c r="CBV48"/>
      <c r="CBW48"/>
      <c r="CBX48"/>
      <c r="CBY48"/>
      <c r="CBZ48"/>
      <c r="CCA48"/>
      <c r="CCB48"/>
      <c r="CCC48"/>
      <c r="CCD48"/>
      <c r="CCE48"/>
      <c r="CCF48"/>
      <c r="CCG48"/>
      <c r="CCH48"/>
      <c r="CCI48"/>
      <c r="CCJ48"/>
      <c r="CCK48"/>
      <c r="CCL48"/>
      <c r="CCM48"/>
      <c r="CCN48"/>
      <c r="CCO48"/>
      <c r="CCP48"/>
      <c r="CCQ48"/>
      <c r="CCR48"/>
      <c r="CCS48"/>
      <c r="CCT48"/>
      <c r="CCU48"/>
      <c r="CCV48"/>
      <c r="CCW48"/>
      <c r="CCX48"/>
      <c r="CCY48"/>
      <c r="CCZ48"/>
      <c r="CDA48"/>
      <c r="CDB48"/>
      <c r="CDC48"/>
      <c r="CDD48"/>
      <c r="CDE48"/>
      <c r="CDF48"/>
      <c r="CDG48"/>
      <c r="CDH48"/>
      <c r="CDI48"/>
      <c r="CDJ48"/>
      <c r="CDK48"/>
      <c r="CDL48"/>
      <c r="CDM48"/>
      <c r="CDN48"/>
      <c r="CDO48"/>
      <c r="CDP48"/>
      <c r="CDQ48"/>
      <c r="CDR48"/>
      <c r="CDS48"/>
      <c r="CDT48"/>
      <c r="CDU48"/>
      <c r="CDV48"/>
      <c r="CDW48"/>
      <c r="CDX48"/>
      <c r="CDY48"/>
      <c r="CDZ48"/>
      <c r="CEA48"/>
      <c r="CEB48"/>
      <c r="CEC48"/>
      <c r="CED48"/>
      <c r="CEE48"/>
      <c r="CEF48"/>
      <c r="CEG48"/>
      <c r="CEH48"/>
      <c r="CEI48"/>
      <c r="CEJ48"/>
      <c r="CEK48"/>
      <c r="CEL48"/>
      <c r="CEM48"/>
      <c r="CEN48"/>
      <c r="CEO48"/>
      <c r="CEP48"/>
      <c r="CEQ48"/>
      <c r="CER48"/>
      <c r="CES48"/>
      <c r="CET48"/>
      <c r="CEU48"/>
      <c r="CEV48"/>
      <c r="CEW48"/>
      <c r="CEX48"/>
      <c r="CEY48"/>
      <c r="CEZ48"/>
      <c r="CFA48"/>
      <c r="CFB48"/>
      <c r="CFC48"/>
      <c r="CFD48"/>
      <c r="CFE48"/>
      <c r="CFF48"/>
      <c r="CFG48"/>
      <c r="CFH48"/>
      <c r="CFI48"/>
      <c r="CFJ48"/>
      <c r="CFK48"/>
      <c r="CFL48"/>
      <c r="CFM48"/>
      <c r="CFN48"/>
      <c r="CFO48"/>
      <c r="CFP48"/>
      <c r="CFQ48"/>
      <c r="CFR48"/>
      <c r="CFS48"/>
      <c r="CFT48"/>
      <c r="CFU48"/>
      <c r="CFV48"/>
      <c r="CFW48"/>
      <c r="CFX48"/>
      <c r="CFY48"/>
      <c r="CFZ48"/>
      <c r="CGA48"/>
      <c r="CGB48"/>
      <c r="CGC48"/>
      <c r="CGD48"/>
      <c r="CGE48"/>
      <c r="CGF48"/>
      <c r="CGG48"/>
      <c r="CGH48"/>
      <c r="CGI48"/>
      <c r="CGJ48"/>
      <c r="CGK48"/>
      <c r="CGL48"/>
      <c r="CGM48"/>
      <c r="CGN48"/>
      <c r="CGO48"/>
      <c r="CGP48"/>
      <c r="CGQ48"/>
      <c r="CGR48"/>
      <c r="CGS48"/>
      <c r="CGT48"/>
      <c r="CGU48"/>
      <c r="CGV48"/>
      <c r="CGW48"/>
      <c r="CGX48"/>
      <c r="CGY48"/>
      <c r="CGZ48"/>
      <c r="CHA48"/>
      <c r="CHB48"/>
      <c r="CHC48"/>
      <c r="CHD48"/>
      <c r="CHE48"/>
      <c r="CHF48"/>
      <c r="CHG48"/>
      <c r="CHH48"/>
      <c r="CHI48"/>
      <c r="CHJ48"/>
      <c r="CHK48"/>
      <c r="CHL48"/>
      <c r="CHM48"/>
      <c r="CHN48"/>
      <c r="CHO48"/>
      <c r="CHP48"/>
      <c r="CHQ48"/>
      <c r="CHR48"/>
      <c r="CHS48"/>
      <c r="CHT48"/>
      <c r="CHU48"/>
      <c r="CHV48"/>
      <c r="CHW48"/>
      <c r="CHX48"/>
      <c r="CHY48"/>
      <c r="CHZ48"/>
      <c r="CIA48"/>
      <c r="CIB48"/>
      <c r="CIC48"/>
      <c r="CID48"/>
      <c r="CIE48"/>
      <c r="CIF48"/>
      <c r="CIG48"/>
      <c r="CIH48"/>
      <c r="CII48"/>
      <c r="CIJ48"/>
      <c r="CIK48"/>
      <c r="CIL48"/>
      <c r="CIM48"/>
      <c r="CIN48"/>
      <c r="CIO48"/>
      <c r="CIP48"/>
      <c r="CIQ48"/>
      <c r="CIR48"/>
      <c r="CIS48"/>
      <c r="CIT48"/>
      <c r="CIU48"/>
      <c r="CIV48"/>
      <c r="CIW48"/>
      <c r="CIX48"/>
      <c r="CIY48"/>
      <c r="CIZ48"/>
      <c r="CJA48"/>
      <c r="CJB48"/>
      <c r="CJC48"/>
      <c r="CJD48"/>
      <c r="CJE48"/>
      <c r="CJF48"/>
      <c r="CJG48"/>
      <c r="CJH48"/>
      <c r="CJI48"/>
      <c r="CJJ48"/>
      <c r="CJK48"/>
      <c r="CJL48"/>
      <c r="CJM48"/>
      <c r="CJN48"/>
      <c r="CJO48"/>
      <c r="CJP48"/>
      <c r="CJQ48"/>
      <c r="CJR48"/>
      <c r="CJS48"/>
      <c r="CJT48"/>
      <c r="CJU48"/>
      <c r="CJV48"/>
      <c r="CJW48"/>
      <c r="CJX48"/>
      <c r="CJY48"/>
      <c r="CJZ48"/>
      <c r="CKA48"/>
      <c r="CKB48"/>
      <c r="CKC48"/>
      <c r="CKD48"/>
      <c r="CKE48"/>
      <c r="CKF48"/>
      <c r="CKG48"/>
      <c r="CKH48"/>
      <c r="CKI48"/>
      <c r="CKJ48"/>
      <c r="CKK48"/>
      <c r="CKL48"/>
      <c r="CKM48"/>
      <c r="CKN48"/>
      <c r="CKO48"/>
      <c r="CKP48"/>
      <c r="CKQ48"/>
      <c r="CKR48"/>
      <c r="CKS48"/>
      <c r="CKT48"/>
      <c r="CKU48"/>
      <c r="CKV48"/>
      <c r="CKW48"/>
      <c r="CKX48"/>
      <c r="CKY48"/>
      <c r="CKZ48"/>
      <c r="CLA48"/>
      <c r="CLB48"/>
      <c r="CLC48"/>
      <c r="CLD48"/>
      <c r="CLE48"/>
      <c r="CLF48"/>
      <c r="CLG48"/>
      <c r="CLH48"/>
      <c r="CLI48"/>
      <c r="CLJ48"/>
      <c r="CLK48"/>
      <c r="CLL48"/>
      <c r="CLM48"/>
      <c r="CLN48"/>
      <c r="CLO48"/>
      <c r="CLP48"/>
      <c r="CLQ48"/>
      <c r="CLR48"/>
      <c r="CLS48"/>
      <c r="CLT48"/>
      <c r="CLU48"/>
      <c r="CLV48"/>
      <c r="CLW48"/>
      <c r="CLX48"/>
      <c r="CLY48"/>
      <c r="CLZ48"/>
      <c r="CMA48"/>
      <c r="CMB48"/>
      <c r="CMC48"/>
      <c r="CMD48"/>
      <c r="CME48"/>
      <c r="CMF48"/>
      <c r="CMG48"/>
      <c r="CMH48"/>
      <c r="CMI48"/>
      <c r="CMJ48"/>
      <c r="CMK48"/>
      <c r="CML48"/>
      <c r="CMM48"/>
      <c r="CMN48"/>
      <c r="CMO48"/>
      <c r="CMP48"/>
      <c r="CMQ48"/>
      <c r="CMR48"/>
      <c r="CMS48"/>
      <c r="CMT48"/>
      <c r="CMU48"/>
      <c r="CMV48"/>
      <c r="CMW48"/>
      <c r="CMX48"/>
      <c r="CMY48"/>
      <c r="CMZ48"/>
      <c r="CNA48"/>
      <c r="CNB48"/>
      <c r="CNC48"/>
      <c r="CND48"/>
      <c r="CNE48"/>
      <c r="CNF48"/>
      <c r="CNG48"/>
      <c r="CNH48"/>
      <c r="CNI48"/>
      <c r="CNJ48"/>
      <c r="CNK48"/>
      <c r="CNL48"/>
      <c r="CNM48"/>
      <c r="CNN48"/>
      <c r="CNO48"/>
      <c r="CNP48"/>
      <c r="CNQ48"/>
      <c r="CNR48"/>
      <c r="CNS48"/>
      <c r="CNT48"/>
      <c r="CNU48"/>
      <c r="CNV48"/>
      <c r="CNW48"/>
      <c r="CNX48"/>
      <c r="CNY48"/>
      <c r="CNZ48"/>
      <c r="COA48"/>
      <c r="COB48"/>
      <c r="COC48"/>
      <c r="COD48"/>
      <c r="COE48"/>
      <c r="COF48"/>
      <c r="COG48"/>
      <c r="COH48"/>
      <c r="COI48"/>
      <c r="COJ48"/>
      <c r="COK48"/>
      <c r="COL48"/>
      <c r="COM48"/>
      <c r="CON48"/>
      <c r="COO48"/>
      <c r="COP48"/>
      <c r="COQ48"/>
      <c r="COR48"/>
      <c r="COS48"/>
      <c r="COT48"/>
      <c r="COU48"/>
      <c r="COV48"/>
      <c r="COW48"/>
      <c r="COX48"/>
      <c r="COY48"/>
      <c r="COZ48"/>
      <c r="CPA48"/>
      <c r="CPB48"/>
      <c r="CPC48"/>
      <c r="CPD48"/>
      <c r="CPE48"/>
      <c r="CPF48"/>
      <c r="CPG48"/>
      <c r="CPH48"/>
      <c r="CPI48"/>
      <c r="CPJ48"/>
      <c r="CPK48"/>
      <c r="CPL48"/>
      <c r="CPM48"/>
      <c r="CPN48"/>
      <c r="CPO48"/>
      <c r="CPP48"/>
      <c r="CPQ48"/>
      <c r="CPR48"/>
      <c r="CPS48"/>
      <c r="CPT48"/>
      <c r="CPU48"/>
      <c r="CPV48"/>
      <c r="CPW48"/>
      <c r="CPX48"/>
      <c r="CPY48"/>
      <c r="CPZ48"/>
      <c r="CQA48"/>
      <c r="CQB48"/>
      <c r="CQC48"/>
      <c r="CQD48"/>
      <c r="CQE48"/>
      <c r="CQF48"/>
      <c r="CQG48"/>
      <c r="CQH48"/>
      <c r="CQI48"/>
      <c r="CQJ48"/>
      <c r="CQK48"/>
      <c r="CQL48"/>
      <c r="CQM48"/>
      <c r="CQN48"/>
      <c r="CQO48"/>
      <c r="CQP48"/>
      <c r="CQQ48"/>
      <c r="CQR48"/>
      <c r="CQS48"/>
      <c r="CQT48"/>
      <c r="CQU48"/>
      <c r="CQV48"/>
      <c r="CQW48"/>
      <c r="CQX48"/>
      <c r="CQY48"/>
      <c r="CQZ48"/>
      <c r="CRA48"/>
      <c r="CRB48"/>
      <c r="CRC48"/>
      <c r="CRD48"/>
      <c r="CRE48"/>
      <c r="CRF48"/>
      <c r="CRG48"/>
      <c r="CRH48"/>
      <c r="CRI48"/>
      <c r="CRJ48"/>
      <c r="CRK48"/>
      <c r="CRL48"/>
      <c r="CRM48"/>
      <c r="CRN48"/>
      <c r="CRO48"/>
      <c r="CRP48"/>
      <c r="CRQ48"/>
      <c r="CRR48"/>
      <c r="CRS48"/>
      <c r="CRT48"/>
      <c r="CRU48"/>
      <c r="CRV48"/>
      <c r="CRW48"/>
      <c r="CRX48"/>
      <c r="CRY48"/>
      <c r="CRZ48"/>
      <c r="CSA48"/>
      <c r="CSB48"/>
      <c r="CSC48"/>
      <c r="CSD48"/>
      <c r="CSE48"/>
      <c r="CSF48"/>
      <c r="CSG48"/>
      <c r="CSH48"/>
      <c r="CSI48"/>
      <c r="CSJ48"/>
      <c r="CSK48"/>
      <c r="CSL48"/>
      <c r="CSM48"/>
      <c r="CSN48"/>
      <c r="CSO48"/>
      <c r="CSP48"/>
      <c r="CSQ48"/>
      <c r="CSR48"/>
      <c r="CSS48"/>
      <c r="CST48"/>
      <c r="CSU48"/>
      <c r="CSV48"/>
      <c r="CSW48"/>
      <c r="CSX48"/>
      <c r="CSY48"/>
      <c r="CSZ48"/>
      <c r="CTA48"/>
      <c r="CTB48"/>
      <c r="CTC48"/>
      <c r="CTD48"/>
      <c r="CTE48"/>
      <c r="CTF48"/>
      <c r="CTG48"/>
      <c r="CTH48"/>
      <c r="CTI48"/>
      <c r="CTJ48"/>
      <c r="CTK48"/>
      <c r="CTL48"/>
      <c r="CTM48"/>
      <c r="CTN48"/>
      <c r="CTO48"/>
      <c r="CTP48"/>
      <c r="CTQ48"/>
      <c r="CTR48"/>
      <c r="CTS48"/>
      <c r="CTT48"/>
      <c r="CTU48"/>
      <c r="CTV48"/>
      <c r="CTW48"/>
      <c r="CTX48"/>
      <c r="CTY48"/>
      <c r="CTZ48"/>
      <c r="CUA48"/>
      <c r="CUB48"/>
      <c r="CUC48"/>
      <c r="CUD48"/>
      <c r="CUE48"/>
      <c r="CUF48"/>
      <c r="CUG48"/>
      <c r="CUH48"/>
      <c r="CUI48"/>
      <c r="CUJ48"/>
      <c r="CUK48"/>
      <c r="CUL48"/>
      <c r="CUM48"/>
      <c r="CUN48"/>
      <c r="CUO48"/>
      <c r="CUP48"/>
      <c r="CUQ48"/>
      <c r="CUR48"/>
      <c r="CUS48"/>
      <c r="CUT48"/>
      <c r="CUU48"/>
      <c r="CUV48"/>
      <c r="CUW48"/>
      <c r="CUX48"/>
      <c r="CUY48"/>
      <c r="CUZ48"/>
      <c r="CVA48"/>
      <c r="CVB48"/>
      <c r="CVC48"/>
      <c r="CVD48"/>
      <c r="CVE48"/>
      <c r="CVF48"/>
      <c r="CVG48"/>
      <c r="CVH48"/>
      <c r="CVI48"/>
      <c r="CVJ48"/>
      <c r="CVK48"/>
      <c r="CVL48"/>
      <c r="CVM48"/>
      <c r="CVN48"/>
      <c r="CVO48"/>
      <c r="CVP48"/>
      <c r="CVQ48"/>
      <c r="CVR48"/>
      <c r="CVS48"/>
      <c r="CVT48"/>
      <c r="CVU48"/>
      <c r="CVV48"/>
      <c r="CVW48"/>
      <c r="CVX48"/>
      <c r="CVY48"/>
      <c r="CVZ48"/>
      <c r="CWA48"/>
      <c r="CWB48"/>
      <c r="CWC48"/>
      <c r="CWD48"/>
      <c r="CWE48"/>
      <c r="CWF48"/>
      <c r="CWG48"/>
      <c r="CWH48"/>
      <c r="CWI48"/>
      <c r="CWJ48"/>
      <c r="CWK48"/>
      <c r="CWL48"/>
      <c r="CWM48"/>
      <c r="CWN48"/>
      <c r="CWO48"/>
      <c r="CWP48"/>
      <c r="CWQ48"/>
      <c r="CWR48"/>
      <c r="CWS48"/>
      <c r="CWT48"/>
      <c r="CWU48"/>
      <c r="CWV48"/>
      <c r="CWW48"/>
      <c r="CWX48"/>
      <c r="CWY48"/>
      <c r="CWZ48"/>
      <c r="CXA48"/>
      <c r="CXB48"/>
      <c r="CXC48"/>
      <c r="CXD48"/>
      <c r="CXE48"/>
      <c r="CXF48"/>
      <c r="CXG48"/>
      <c r="CXH48"/>
      <c r="CXI48"/>
      <c r="CXJ48"/>
      <c r="CXK48"/>
      <c r="CXL48"/>
      <c r="CXM48"/>
      <c r="CXN48"/>
      <c r="CXO48"/>
      <c r="CXP48"/>
      <c r="CXQ48"/>
      <c r="CXR48"/>
      <c r="CXS48"/>
      <c r="CXT48"/>
      <c r="CXU48"/>
      <c r="CXV48"/>
      <c r="CXW48"/>
      <c r="CXX48"/>
      <c r="CXY48"/>
      <c r="CXZ48"/>
      <c r="CYA48"/>
      <c r="CYB48"/>
      <c r="CYC48"/>
      <c r="CYD48"/>
      <c r="CYE48"/>
      <c r="CYF48"/>
      <c r="CYG48"/>
      <c r="CYH48"/>
      <c r="CYI48"/>
      <c r="CYJ48"/>
      <c r="CYK48"/>
      <c r="CYL48"/>
      <c r="CYM48"/>
      <c r="CYN48"/>
      <c r="CYO48"/>
      <c r="CYP48"/>
      <c r="CYQ48"/>
      <c r="CYR48"/>
      <c r="CYS48"/>
      <c r="CYT48"/>
      <c r="CYU48"/>
      <c r="CYV48"/>
      <c r="CYW48"/>
      <c r="CYX48"/>
      <c r="CYY48"/>
      <c r="CYZ48"/>
      <c r="CZA48"/>
      <c r="CZB48"/>
      <c r="CZC48"/>
      <c r="CZD48"/>
      <c r="CZE48"/>
      <c r="CZF48"/>
      <c r="CZG48"/>
      <c r="CZH48"/>
      <c r="CZI48"/>
      <c r="CZJ48"/>
      <c r="CZK48"/>
      <c r="CZL48"/>
      <c r="CZM48"/>
      <c r="CZN48"/>
      <c r="CZO48"/>
      <c r="CZP48"/>
      <c r="CZQ48"/>
      <c r="CZR48"/>
      <c r="CZS48"/>
      <c r="CZT48"/>
      <c r="CZU48"/>
      <c r="CZV48"/>
      <c r="CZW48"/>
      <c r="CZX48"/>
      <c r="CZY48"/>
      <c r="CZZ48"/>
      <c r="DAA48"/>
      <c r="DAB48"/>
      <c r="DAC48"/>
      <c r="DAD48"/>
      <c r="DAE48"/>
      <c r="DAF48"/>
      <c r="DAG48"/>
      <c r="DAH48"/>
      <c r="DAI48"/>
      <c r="DAJ48"/>
      <c r="DAK48"/>
      <c r="DAL48"/>
      <c r="DAM48"/>
      <c r="DAN48"/>
      <c r="DAO48"/>
      <c r="DAP48"/>
      <c r="DAQ48"/>
      <c r="DAR48"/>
      <c r="DAS48"/>
      <c r="DAT48"/>
      <c r="DAU48"/>
      <c r="DAV48"/>
      <c r="DAW48"/>
      <c r="DAX48"/>
      <c r="DAY48"/>
      <c r="DAZ48"/>
      <c r="DBA48"/>
      <c r="DBB48"/>
      <c r="DBC48"/>
      <c r="DBD48"/>
      <c r="DBE48"/>
      <c r="DBF48"/>
      <c r="DBG48"/>
      <c r="DBH48"/>
      <c r="DBI48"/>
      <c r="DBJ48"/>
      <c r="DBK48"/>
      <c r="DBL48"/>
      <c r="DBM48"/>
      <c r="DBN48"/>
      <c r="DBO48"/>
      <c r="DBP48"/>
      <c r="DBQ48"/>
      <c r="DBR48"/>
      <c r="DBS48"/>
      <c r="DBT48"/>
      <c r="DBU48"/>
      <c r="DBV48"/>
      <c r="DBW48"/>
      <c r="DBX48"/>
      <c r="DBY48"/>
      <c r="DBZ48"/>
      <c r="DCA48"/>
      <c r="DCB48"/>
      <c r="DCC48"/>
      <c r="DCD48"/>
      <c r="DCE48"/>
      <c r="DCF48"/>
      <c r="DCG48"/>
      <c r="DCH48"/>
      <c r="DCI48"/>
      <c r="DCJ48"/>
      <c r="DCK48"/>
      <c r="DCL48"/>
      <c r="DCM48"/>
      <c r="DCN48"/>
      <c r="DCO48"/>
      <c r="DCP48"/>
      <c r="DCQ48"/>
      <c r="DCR48"/>
      <c r="DCS48"/>
      <c r="DCT48"/>
      <c r="DCU48"/>
      <c r="DCV48"/>
      <c r="DCW48"/>
      <c r="DCX48"/>
      <c r="DCY48"/>
      <c r="DCZ48"/>
      <c r="DDA48"/>
      <c r="DDB48"/>
      <c r="DDC48"/>
      <c r="DDD48"/>
      <c r="DDE48"/>
      <c r="DDF48"/>
      <c r="DDG48"/>
      <c r="DDH48"/>
      <c r="DDI48"/>
      <c r="DDJ48"/>
      <c r="DDK48"/>
      <c r="DDL48"/>
      <c r="DDM48"/>
      <c r="DDN48"/>
      <c r="DDO48"/>
      <c r="DDP48"/>
      <c r="DDQ48"/>
      <c r="DDR48"/>
      <c r="DDS48"/>
      <c r="DDT48"/>
      <c r="DDU48"/>
      <c r="DDV48"/>
      <c r="DDW48"/>
      <c r="DDX48"/>
      <c r="DDY48"/>
      <c r="DDZ48"/>
      <c r="DEA48"/>
      <c r="DEB48"/>
      <c r="DEC48"/>
      <c r="DED48"/>
      <c r="DEE48"/>
      <c r="DEF48"/>
      <c r="DEG48"/>
      <c r="DEH48"/>
      <c r="DEI48"/>
      <c r="DEJ48"/>
      <c r="DEK48"/>
      <c r="DEL48"/>
      <c r="DEM48"/>
      <c r="DEN48"/>
      <c r="DEO48"/>
      <c r="DEP48"/>
      <c r="DEQ48"/>
      <c r="DER48"/>
      <c r="DES48"/>
      <c r="DET48"/>
      <c r="DEU48"/>
      <c r="DEV48"/>
      <c r="DEW48"/>
      <c r="DEX48"/>
      <c r="DEY48"/>
      <c r="DEZ48"/>
      <c r="DFA48"/>
      <c r="DFB48"/>
      <c r="DFC48"/>
      <c r="DFD48"/>
      <c r="DFE48"/>
      <c r="DFF48"/>
      <c r="DFG48"/>
      <c r="DFH48"/>
      <c r="DFI48"/>
      <c r="DFJ48"/>
      <c r="DFK48"/>
      <c r="DFL48"/>
      <c r="DFM48"/>
      <c r="DFN48"/>
      <c r="DFO48"/>
      <c r="DFP48"/>
      <c r="DFQ48"/>
      <c r="DFR48"/>
      <c r="DFS48"/>
      <c r="DFT48"/>
      <c r="DFU48"/>
      <c r="DFV48"/>
      <c r="DFW48"/>
      <c r="DFX48"/>
      <c r="DFY48"/>
      <c r="DFZ48"/>
      <c r="DGA48"/>
      <c r="DGB48"/>
      <c r="DGC48"/>
      <c r="DGD48"/>
      <c r="DGE48"/>
      <c r="DGF48"/>
      <c r="DGG48"/>
      <c r="DGH48"/>
      <c r="DGI48"/>
      <c r="DGJ48"/>
      <c r="DGK48"/>
      <c r="DGL48"/>
      <c r="DGM48"/>
      <c r="DGN48"/>
      <c r="DGO48"/>
      <c r="DGP48"/>
      <c r="DGQ48"/>
      <c r="DGR48"/>
      <c r="DGS48"/>
      <c r="DGT48"/>
      <c r="DGU48"/>
      <c r="DGV48"/>
      <c r="DGW48"/>
      <c r="DGX48"/>
      <c r="DGY48"/>
      <c r="DGZ48"/>
      <c r="DHA48"/>
      <c r="DHB48"/>
      <c r="DHC48"/>
      <c r="DHD48"/>
      <c r="DHE48"/>
      <c r="DHF48"/>
      <c r="DHG48"/>
      <c r="DHH48"/>
      <c r="DHI48"/>
      <c r="DHJ48"/>
      <c r="DHK48"/>
      <c r="DHL48"/>
      <c r="DHM48"/>
      <c r="DHN48"/>
      <c r="DHO48"/>
      <c r="DHP48"/>
      <c r="DHQ48"/>
      <c r="DHR48"/>
      <c r="DHS48"/>
      <c r="DHT48"/>
      <c r="DHU48"/>
      <c r="DHV48"/>
      <c r="DHW48"/>
      <c r="DHX48"/>
      <c r="DHY48"/>
      <c r="DHZ48"/>
      <c r="DIA48"/>
      <c r="DIB48"/>
      <c r="DIC48"/>
      <c r="DID48"/>
      <c r="DIE48"/>
      <c r="DIF48"/>
      <c r="DIG48"/>
      <c r="DIH48"/>
      <c r="DII48"/>
      <c r="DIJ48"/>
      <c r="DIK48"/>
      <c r="DIL48"/>
      <c r="DIM48"/>
      <c r="DIN48"/>
      <c r="DIO48"/>
      <c r="DIP48"/>
      <c r="DIQ48"/>
      <c r="DIR48"/>
      <c r="DIS48"/>
      <c r="DIT48"/>
      <c r="DIU48"/>
      <c r="DIV48"/>
      <c r="DIW48"/>
      <c r="DIX48"/>
      <c r="DIY48"/>
      <c r="DIZ48"/>
      <c r="DJA48"/>
      <c r="DJB48"/>
      <c r="DJC48"/>
      <c r="DJD48"/>
      <c r="DJE48"/>
      <c r="DJF48"/>
      <c r="DJG48"/>
      <c r="DJH48"/>
      <c r="DJI48"/>
      <c r="DJJ48"/>
      <c r="DJK48"/>
      <c r="DJL48"/>
      <c r="DJM48"/>
      <c r="DJN48"/>
      <c r="DJO48"/>
      <c r="DJP48"/>
      <c r="DJQ48"/>
      <c r="DJR48"/>
      <c r="DJS48"/>
      <c r="DJT48"/>
      <c r="DJU48"/>
      <c r="DJV48"/>
      <c r="DJW48"/>
      <c r="DJX48"/>
      <c r="DJY48"/>
      <c r="DJZ48"/>
      <c r="DKA48"/>
      <c r="DKB48"/>
      <c r="DKC48"/>
      <c r="DKD48"/>
      <c r="DKE48"/>
      <c r="DKF48"/>
      <c r="DKG48"/>
      <c r="DKH48"/>
      <c r="DKI48"/>
      <c r="DKJ48"/>
      <c r="DKK48"/>
      <c r="DKL48"/>
      <c r="DKM48"/>
      <c r="DKN48"/>
      <c r="DKO48"/>
      <c r="DKP48"/>
      <c r="DKQ48"/>
      <c r="DKR48"/>
      <c r="DKS48"/>
      <c r="DKT48"/>
      <c r="DKU48"/>
      <c r="DKV48"/>
      <c r="DKW48"/>
      <c r="DKX48"/>
      <c r="DKY48"/>
      <c r="DKZ48"/>
      <c r="DLA48"/>
      <c r="DLB48"/>
      <c r="DLC48"/>
      <c r="DLD48"/>
      <c r="DLE48"/>
      <c r="DLF48"/>
      <c r="DLG48"/>
      <c r="DLH48"/>
      <c r="DLI48"/>
      <c r="DLJ48"/>
      <c r="DLK48"/>
      <c r="DLL48"/>
      <c r="DLM48"/>
      <c r="DLN48"/>
      <c r="DLO48"/>
      <c r="DLP48"/>
      <c r="DLQ48"/>
      <c r="DLR48"/>
      <c r="DLS48"/>
      <c r="DLT48"/>
      <c r="DLU48"/>
      <c r="DLV48"/>
      <c r="DLW48"/>
      <c r="DLX48"/>
      <c r="DLY48"/>
      <c r="DLZ48"/>
      <c r="DMA48"/>
      <c r="DMB48"/>
      <c r="DMC48"/>
      <c r="DMD48"/>
      <c r="DME48"/>
      <c r="DMF48"/>
      <c r="DMG48"/>
      <c r="DMH48"/>
      <c r="DMI48"/>
      <c r="DMJ48"/>
      <c r="DMK48"/>
      <c r="DML48"/>
      <c r="DMM48"/>
      <c r="DMN48"/>
      <c r="DMO48"/>
      <c r="DMP48"/>
      <c r="DMQ48"/>
      <c r="DMR48"/>
      <c r="DMS48"/>
      <c r="DMT48"/>
      <c r="DMU48"/>
      <c r="DMV48"/>
      <c r="DMW48"/>
      <c r="DMX48"/>
      <c r="DMY48"/>
      <c r="DMZ48"/>
      <c r="DNA48"/>
      <c r="DNB48"/>
      <c r="DNC48"/>
      <c r="DND48"/>
      <c r="DNE48"/>
      <c r="DNF48"/>
      <c r="DNG48"/>
      <c r="DNH48"/>
      <c r="DNI48"/>
      <c r="DNJ48"/>
      <c r="DNK48"/>
      <c r="DNL48"/>
      <c r="DNM48"/>
      <c r="DNN48"/>
      <c r="DNO48"/>
      <c r="DNP48"/>
      <c r="DNQ48"/>
      <c r="DNR48"/>
      <c r="DNS48"/>
      <c r="DNT48"/>
      <c r="DNU48"/>
      <c r="DNV48"/>
      <c r="DNW48"/>
      <c r="DNX48"/>
      <c r="DNY48"/>
      <c r="DNZ48"/>
      <c r="DOA48"/>
      <c r="DOB48"/>
      <c r="DOC48"/>
      <c r="DOD48"/>
      <c r="DOE48"/>
      <c r="DOF48"/>
      <c r="DOG48"/>
      <c r="DOH48"/>
      <c r="DOI48"/>
      <c r="DOJ48"/>
      <c r="DOK48"/>
      <c r="DOL48"/>
      <c r="DOM48"/>
      <c r="DON48"/>
      <c r="DOO48"/>
      <c r="DOP48"/>
      <c r="DOQ48"/>
      <c r="DOR48"/>
      <c r="DOS48"/>
      <c r="DOT48"/>
      <c r="DOU48"/>
      <c r="DOV48"/>
      <c r="DOW48"/>
      <c r="DOX48"/>
      <c r="DOY48"/>
      <c r="DOZ48"/>
      <c r="DPA48"/>
      <c r="DPB48"/>
      <c r="DPC48"/>
      <c r="DPD48"/>
      <c r="DPE48"/>
      <c r="DPF48"/>
      <c r="DPG48"/>
      <c r="DPH48"/>
      <c r="DPI48"/>
      <c r="DPJ48"/>
      <c r="DPK48"/>
      <c r="DPL48"/>
      <c r="DPM48"/>
      <c r="DPN48"/>
      <c r="DPO48"/>
      <c r="DPP48"/>
      <c r="DPQ48"/>
      <c r="DPR48"/>
      <c r="DPS48"/>
      <c r="DPT48"/>
      <c r="DPU48"/>
      <c r="DPV48"/>
      <c r="DPW48"/>
      <c r="DPX48"/>
      <c r="DPY48"/>
      <c r="DPZ48"/>
      <c r="DQA48"/>
      <c r="DQB48"/>
      <c r="DQC48"/>
      <c r="DQD48"/>
      <c r="DQE48"/>
      <c r="DQF48"/>
      <c r="DQG48"/>
      <c r="DQH48"/>
      <c r="DQI48"/>
      <c r="DQJ48"/>
      <c r="DQK48"/>
      <c r="DQL48"/>
      <c r="DQM48"/>
      <c r="DQN48"/>
      <c r="DQO48"/>
      <c r="DQP48"/>
      <c r="DQQ48"/>
      <c r="DQR48"/>
      <c r="DQS48"/>
      <c r="DQT48"/>
      <c r="DQU48"/>
      <c r="DQV48"/>
      <c r="DQW48"/>
      <c r="DQX48"/>
      <c r="DQY48"/>
      <c r="DQZ48"/>
      <c r="DRA48"/>
      <c r="DRB48"/>
      <c r="DRC48"/>
      <c r="DRD48"/>
      <c r="DRE48"/>
      <c r="DRF48"/>
      <c r="DRG48"/>
      <c r="DRH48"/>
      <c r="DRI48"/>
      <c r="DRJ48"/>
      <c r="DRK48"/>
      <c r="DRL48"/>
      <c r="DRM48"/>
      <c r="DRN48"/>
      <c r="DRO48"/>
      <c r="DRP48"/>
      <c r="DRQ48"/>
      <c r="DRR48"/>
      <c r="DRS48"/>
      <c r="DRT48"/>
      <c r="DRU48"/>
      <c r="DRV48"/>
      <c r="DRW48"/>
      <c r="DRX48"/>
      <c r="DRY48"/>
      <c r="DRZ48"/>
      <c r="DSA48"/>
      <c r="DSB48"/>
      <c r="DSC48"/>
      <c r="DSD48"/>
      <c r="DSE48"/>
      <c r="DSF48"/>
      <c r="DSG48"/>
      <c r="DSH48"/>
      <c r="DSI48"/>
      <c r="DSJ48"/>
      <c r="DSK48"/>
      <c r="DSL48"/>
      <c r="DSM48"/>
      <c r="DSN48"/>
      <c r="DSO48"/>
      <c r="DSP48"/>
      <c r="DSQ48"/>
      <c r="DSR48"/>
      <c r="DSS48"/>
      <c r="DST48"/>
      <c r="DSU48"/>
      <c r="DSV48"/>
      <c r="DSW48"/>
      <c r="DSX48"/>
      <c r="DSY48"/>
      <c r="DSZ48"/>
      <c r="DTA48"/>
      <c r="DTB48"/>
      <c r="DTC48"/>
      <c r="DTD48"/>
      <c r="DTE48"/>
      <c r="DTF48"/>
      <c r="DTG48"/>
      <c r="DTH48"/>
      <c r="DTI48"/>
      <c r="DTJ48"/>
      <c r="DTK48"/>
      <c r="DTL48"/>
      <c r="DTM48"/>
      <c r="DTN48"/>
      <c r="DTO48"/>
      <c r="DTP48"/>
      <c r="DTQ48"/>
      <c r="DTR48"/>
      <c r="DTS48"/>
      <c r="DTT48"/>
      <c r="DTU48"/>
      <c r="DTV48"/>
      <c r="DTW48"/>
      <c r="DTX48"/>
      <c r="DTY48"/>
      <c r="DTZ48"/>
      <c r="DUA48"/>
      <c r="DUB48"/>
      <c r="DUC48"/>
      <c r="DUD48"/>
      <c r="DUE48"/>
      <c r="DUF48"/>
      <c r="DUG48"/>
      <c r="DUH48"/>
      <c r="DUI48"/>
      <c r="DUJ48"/>
      <c r="DUK48"/>
      <c r="DUL48"/>
      <c r="DUM48"/>
      <c r="DUN48"/>
      <c r="DUO48"/>
      <c r="DUP48"/>
      <c r="DUQ48"/>
      <c r="DUR48"/>
      <c r="DUS48"/>
      <c r="DUT48"/>
      <c r="DUU48"/>
      <c r="DUV48"/>
      <c r="DUW48"/>
      <c r="DUX48"/>
      <c r="DUY48"/>
      <c r="DUZ48"/>
      <c r="DVA48"/>
      <c r="DVB48"/>
      <c r="DVC48"/>
      <c r="DVD48"/>
      <c r="DVE48"/>
      <c r="DVF48"/>
      <c r="DVG48"/>
      <c r="DVH48"/>
      <c r="DVI48"/>
      <c r="DVJ48"/>
      <c r="DVK48"/>
      <c r="DVL48"/>
      <c r="DVM48"/>
      <c r="DVN48"/>
      <c r="DVO48"/>
      <c r="DVP48"/>
      <c r="DVQ48"/>
      <c r="DVR48"/>
      <c r="DVS48"/>
      <c r="DVT48"/>
      <c r="DVU48"/>
      <c r="DVV48"/>
      <c r="DVW48"/>
      <c r="DVX48"/>
      <c r="DVY48"/>
      <c r="DVZ48"/>
      <c r="DWA48"/>
      <c r="DWB48"/>
      <c r="DWC48"/>
      <c r="DWD48"/>
      <c r="DWE48"/>
      <c r="DWF48"/>
      <c r="DWG48"/>
      <c r="DWH48"/>
      <c r="DWI48"/>
      <c r="DWJ48"/>
      <c r="DWK48"/>
      <c r="DWL48"/>
      <c r="DWM48"/>
      <c r="DWN48"/>
      <c r="DWO48"/>
      <c r="DWP48"/>
      <c r="DWQ48"/>
      <c r="DWR48"/>
      <c r="DWS48"/>
      <c r="DWT48"/>
      <c r="DWU48"/>
      <c r="DWV48"/>
      <c r="DWW48"/>
      <c r="DWX48"/>
      <c r="DWY48"/>
      <c r="DWZ48"/>
      <c r="DXA48"/>
      <c r="DXB48"/>
      <c r="DXC48"/>
      <c r="DXD48"/>
      <c r="DXE48"/>
      <c r="DXF48"/>
      <c r="DXG48"/>
      <c r="DXH48"/>
      <c r="DXI48"/>
      <c r="DXJ48"/>
      <c r="DXK48"/>
      <c r="DXL48"/>
      <c r="DXM48"/>
      <c r="DXN48"/>
      <c r="DXO48"/>
      <c r="DXP48"/>
      <c r="DXQ48"/>
      <c r="DXR48"/>
      <c r="DXS48"/>
      <c r="DXT48"/>
      <c r="DXU48"/>
      <c r="DXV48"/>
      <c r="DXW48"/>
      <c r="DXX48"/>
      <c r="DXY48"/>
      <c r="DXZ48"/>
      <c r="DYA48"/>
      <c r="DYB48"/>
      <c r="DYC48"/>
      <c r="DYD48"/>
      <c r="DYE48"/>
      <c r="DYF48"/>
      <c r="DYG48"/>
      <c r="DYH48"/>
      <c r="DYI48"/>
      <c r="DYJ48"/>
      <c r="DYK48"/>
      <c r="DYL48"/>
      <c r="DYM48"/>
      <c r="DYN48"/>
      <c r="DYO48"/>
      <c r="DYP48"/>
      <c r="DYQ48"/>
      <c r="DYR48"/>
      <c r="DYS48"/>
      <c r="DYT48"/>
      <c r="DYU48"/>
      <c r="DYV48"/>
      <c r="DYW48"/>
      <c r="DYX48"/>
      <c r="DYY48"/>
      <c r="DYZ48"/>
      <c r="DZA48"/>
      <c r="DZB48"/>
      <c r="DZC48"/>
      <c r="DZD48"/>
      <c r="DZE48"/>
      <c r="DZF48"/>
      <c r="DZG48"/>
      <c r="DZH48"/>
      <c r="DZI48"/>
      <c r="DZJ48"/>
      <c r="DZK48"/>
      <c r="DZL48"/>
      <c r="DZM48"/>
      <c r="DZN48"/>
      <c r="DZO48"/>
      <c r="DZP48"/>
      <c r="DZQ48"/>
      <c r="DZR48"/>
      <c r="DZS48"/>
      <c r="DZT48"/>
      <c r="DZU48"/>
      <c r="DZV48"/>
      <c r="DZW48"/>
      <c r="DZX48"/>
      <c r="DZY48"/>
      <c r="DZZ48"/>
      <c r="EAA48"/>
      <c r="EAB48"/>
      <c r="EAC48"/>
      <c r="EAD48"/>
      <c r="EAE48"/>
      <c r="EAF48"/>
      <c r="EAG48"/>
      <c r="EAH48"/>
      <c r="EAI48"/>
      <c r="EAJ48"/>
      <c r="EAK48"/>
      <c r="EAL48"/>
      <c r="EAM48"/>
      <c r="EAN48"/>
      <c r="EAO48"/>
      <c r="EAP48"/>
      <c r="EAQ48"/>
      <c r="EAR48"/>
      <c r="EAS48"/>
      <c r="EAT48"/>
      <c r="EAU48"/>
      <c r="EAV48"/>
      <c r="EAW48"/>
      <c r="EAX48"/>
      <c r="EAY48"/>
      <c r="EAZ48"/>
      <c r="EBA48"/>
      <c r="EBB48"/>
      <c r="EBC48"/>
      <c r="EBD48"/>
      <c r="EBE48"/>
      <c r="EBF48"/>
      <c r="EBG48"/>
      <c r="EBH48"/>
      <c r="EBI48"/>
      <c r="EBJ48"/>
      <c r="EBK48"/>
      <c r="EBL48"/>
      <c r="EBM48"/>
      <c r="EBN48"/>
      <c r="EBO48"/>
      <c r="EBP48"/>
      <c r="EBQ48"/>
      <c r="EBR48"/>
      <c r="EBS48"/>
      <c r="EBT48"/>
      <c r="EBU48"/>
      <c r="EBV48"/>
      <c r="EBW48"/>
      <c r="EBX48"/>
      <c r="EBY48"/>
      <c r="EBZ48"/>
      <c r="ECA48"/>
      <c r="ECB48"/>
      <c r="ECC48"/>
      <c r="ECD48"/>
      <c r="ECE48"/>
      <c r="ECF48"/>
      <c r="ECG48"/>
      <c r="ECH48"/>
      <c r="ECI48"/>
      <c r="ECJ48"/>
      <c r="ECK48"/>
      <c r="ECL48"/>
      <c r="ECM48"/>
      <c r="ECN48"/>
      <c r="ECO48"/>
      <c r="ECP48"/>
      <c r="ECQ48"/>
      <c r="ECR48"/>
      <c r="ECS48"/>
      <c r="ECT48"/>
      <c r="ECU48"/>
      <c r="ECV48"/>
      <c r="ECW48"/>
      <c r="ECX48"/>
      <c r="ECY48"/>
      <c r="ECZ48"/>
      <c r="EDA48"/>
      <c r="EDB48"/>
      <c r="EDC48"/>
      <c r="EDD48"/>
      <c r="EDE48"/>
      <c r="EDF48"/>
      <c r="EDG48"/>
      <c r="EDH48"/>
      <c r="EDI48"/>
      <c r="EDJ48"/>
      <c r="EDK48"/>
      <c r="EDL48"/>
      <c r="EDM48"/>
      <c r="EDN48"/>
      <c r="EDO48"/>
      <c r="EDP48"/>
      <c r="EDQ48"/>
      <c r="EDR48"/>
      <c r="EDS48"/>
      <c r="EDT48"/>
      <c r="EDU48"/>
      <c r="EDV48"/>
      <c r="EDW48"/>
      <c r="EDX48"/>
      <c r="EDY48"/>
      <c r="EDZ48"/>
      <c r="EEA48"/>
      <c r="EEB48"/>
      <c r="EEC48"/>
      <c r="EED48"/>
      <c r="EEE48"/>
      <c r="EEF48"/>
      <c r="EEG48"/>
      <c r="EEH48"/>
      <c r="EEI48"/>
      <c r="EEJ48"/>
      <c r="EEK48"/>
      <c r="EEL48"/>
      <c r="EEM48"/>
      <c r="EEN48"/>
      <c r="EEO48"/>
      <c r="EEP48"/>
      <c r="EEQ48"/>
      <c r="EER48"/>
      <c r="EES48"/>
      <c r="EET48"/>
      <c r="EEU48"/>
      <c r="EEV48"/>
      <c r="EEW48"/>
      <c r="EEX48"/>
      <c r="EEY48"/>
      <c r="EEZ48"/>
      <c r="EFA48"/>
      <c r="EFB48"/>
      <c r="EFC48"/>
      <c r="EFD48"/>
      <c r="EFE48"/>
      <c r="EFF48"/>
      <c r="EFG48"/>
      <c r="EFH48"/>
      <c r="EFI48"/>
      <c r="EFJ48"/>
      <c r="EFK48"/>
      <c r="EFL48"/>
      <c r="EFM48"/>
      <c r="EFN48"/>
      <c r="EFO48"/>
      <c r="EFP48"/>
      <c r="EFQ48"/>
      <c r="EFR48"/>
      <c r="EFS48"/>
      <c r="EFT48"/>
      <c r="EFU48"/>
      <c r="EFV48"/>
      <c r="EFW48"/>
      <c r="EFX48"/>
      <c r="EFY48"/>
      <c r="EFZ48"/>
      <c r="EGA48"/>
      <c r="EGB48"/>
      <c r="EGC48"/>
      <c r="EGD48"/>
      <c r="EGE48"/>
      <c r="EGF48"/>
      <c r="EGG48"/>
      <c r="EGH48"/>
      <c r="EGI48"/>
      <c r="EGJ48"/>
      <c r="EGK48"/>
      <c r="EGL48"/>
      <c r="EGM48"/>
      <c r="EGN48"/>
      <c r="EGO48"/>
      <c r="EGP48"/>
      <c r="EGQ48"/>
      <c r="EGR48"/>
      <c r="EGS48"/>
      <c r="EGT48"/>
      <c r="EGU48"/>
      <c r="EGV48"/>
      <c r="EGW48"/>
      <c r="EGX48"/>
      <c r="EGY48"/>
      <c r="EGZ48"/>
      <c r="EHA48"/>
      <c r="EHB48"/>
      <c r="EHC48"/>
      <c r="EHD48"/>
      <c r="EHE48"/>
      <c r="EHF48"/>
      <c r="EHG48"/>
      <c r="EHH48"/>
      <c r="EHI48"/>
      <c r="EHJ48"/>
      <c r="EHK48"/>
      <c r="EHL48"/>
      <c r="EHM48"/>
      <c r="EHN48"/>
      <c r="EHO48"/>
      <c r="EHP48"/>
      <c r="EHQ48"/>
      <c r="EHR48"/>
      <c r="EHS48"/>
      <c r="EHT48"/>
      <c r="EHU48"/>
      <c r="EHV48"/>
      <c r="EHW48"/>
      <c r="EHX48"/>
      <c r="EHY48"/>
      <c r="EHZ48"/>
      <c r="EIA48"/>
      <c r="EIB48"/>
      <c r="EIC48"/>
      <c r="EID48"/>
      <c r="EIE48"/>
      <c r="EIF48"/>
      <c r="EIG48"/>
      <c r="EIH48"/>
      <c r="EII48"/>
      <c r="EIJ48"/>
      <c r="EIK48"/>
      <c r="EIL48"/>
      <c r="EIM48"/>
      <c r="EIN48"/>
      <c r="EIO48"/>
      <c r="EIP48"/>
      <c r="EIQ48"/>
      <c r="EIR48"/>
      <c r="EIS48"/>
      <c r="EIT48"/>
      <c r="EIU48"/>
      <c r="EIV48"/>
      <c r="EIW48"/>
      <c r="EIX48"/>
      <c r="EIY48"/>
      <c r="EIZ48"/>
      <c r="EJA48"/>
      <c r="EJB48"/>
      <c r="EJC48"/>
      <c r="EJD48"/>
      <c r="EJE48"/>
      <c r="EJF48"/>
      <c r="EJG48"/>
      <c r="EJH48"/>
      <c r="EJI48"/>
      <c r="EJJ48"/>
      <c r="EJK48"/>
      <c r="EJL48"/>
      <c r="EJM48"/>
      <c r="EJN48"/>
      <c r="EJO48"/>
      <c r="EJP48"/>
      <c r="EJQ48"/>
      <c r="EJR48"/>
      <c r="EJS48"/>
      <c r="EJT48"/>
      <c r="EJU48"/>
      <c r="EJV48"/>
      <c r="EJW48"/>
      <c r="EJX48"/>
      <c r="EJY48"/>
      <c r="EJZ48"/>
      <c r="EKA48"/>
      <c r="EKB48"/>
      <c r="EKC48"/>
      <c r="EKD48"/>
      <c r="EKE48"/>
      <c r="EKF48"/>
      <c r="EKG48"/>
      <c r="EKH48"/>
      <c r="EKI48"/>
      <c r="EKJ48"/>
      <c r="EKK48"/>
      <c r="EKL48"/>
      <c r="EKM48"/>
      <c r="EKN48"/>
      <c r="EKO48"/>
      <c r="EKP48"/>
      <c r="EKQ48"/>
      <c r="EKR48"/>
      <c r="EKS48"/>
      <c r="EKT48"/>
      <c r="EKU48"/>
      <c r="EKV48"/>
      <c r="EKW48"/>
      <c r="EKX48"/>
      <c r="EKY48"/>
      <c r="EKZ48"/>
      <c r="ELA48"/>
      <c r="ELB48"/>
      <c r="ELC48"/>
      <c r="ELD48"/>
      <c r="ELE48"/>
      <c r="ELF48"/>
      <c r="ELG48"/>
      <c r="ELH48"/>
      <c r="ELI48"/>
      <c r="ELJ48"/>
      <c r="ELK48"/>
      <c r="ELL48"/>
      <c r="ELM48"/>
      <c r="ELN48"/>
      <c r="ELO48"/>
      <c r="ELP48"/>
      <c r="ELQ48"/>
      <c r="ELR48"/>
      <c r="ELS48"/>
      <c r="ELT48"/>
      <c r="ELU48"/>
      <c r="ELV48"/>
      <c r="ELW48"/>
      <c r="ELX48"/>
      <c r="ELY48"/>
      <c r="ELZ48"/>
      <c r="EMA48"/>
      <c r="EMB48"/>
      <c r="EMC48"/>
      <c r="EMD48"/>
      <c r="EME48"/>
      <c r="EMF48"/>
      <c r="EMG48"/>
      <c r="EMH48"/>
      <c r="EMI48"/>
      <c r="EMJ48"/>
      <c r="EMK48"/>
      <c r="EML48"/>
      <c r="EMM48"/>
      <c r="EMN48"/>
      <c r="EMO48"/>
      <c r="EMP48"/>
      <c r="EMQ48"/>
      <c r="EMR48"/>
      <c r="EMS48"/>
      <c r="EMT48"/>
      <c r="EMU48"/>
      <c r="EMV48"/>
      <c r="EMW48"/>
      <c r="EMX48"/>
      <c r="EMY48"/>
      <c r="EMZ48"/>
      <c r="ENA48"/>
      <c r="ENB48"/>
      <c r="ENC48"/>
      <c r="END48"/>
      <c r="ENE48"/>
      <c r="ENF48"/>
      <c r="ENG48"/>
      <c r="ENH48"/>
      <c r="ENI48"/>
      <c r="ENJ48"/>
      <c r="ENK48"/>
      <c r="ENL48"/>
      <c r="ENM48"/>
      <c r="ENN48"/>
      <c r="ENO48"/>
      <c r="ENP48"/>
      <c r="ENQ48"/>
      <c r="ENR48"/>
      <c r="ENS48"/>
      <c r="ENT48"/>
      <c r="ENU48"/>
      <c r="ENV48"/>
      <c r="ENW48"/>
      <c r="ENX48"/>
      <c r="ENY48"/>
      <c r="ENZ48"/>
      <c r="EOA48"/>
      <c r="EOB48"/>
      <c r="EOC48"/>
      <c r="EOD48"/>
      <c r="EOE48"/>
      <c r="EOF48"/>
      <c r="EOG48"/>
      <c r="EOH48"/>
      <c r="EOI48"/>
      <c r="EOJ48"/>
      <c r="EOK48"/>
      <c r="EOL48"/>
      <c r="EOM48"/>
      <c r="EON48"/>
      <c r="EOO48"/>
      <c r="EOP48"/>
      <c r="EOQ48"/>
      <c r="EOR48"/>
      <c r="EOS48"/>
      <c r="EOT48"/>
      <c r="EOU48"/>
      <c r="EOV48"/>
      <c r="EOW48"/>
      <c r="EOX48"/>
      <c r="EOY48"/>
      <c r="EOZ48"/>
      <c r="EPA48"/>
      <c r="EPB48"/>
      <c r="EPC48"/>
      <c r="EPD48"/>
      <c r="EPE48"/>
      <c r="EPF48"/>
      <c r="EPG48"/>
      <c r="EPH48"/>
      <c r="EPI48"/>
      <c r="EPJ48"/>
      <c r="EPK48"/>
      <c r="EPL48"/>
      <c r="EPM48"/>
      <c r="EPN48"/>
      <c r="EPO48"/>
      <c r="EPP48"/>
      <c r="EPQ48"/>
      <c r="EPR48"/>
      <c r="EPS48"/>
      <c r="EPT48"/>
      <c r="EPU48"/>
      <c r="EPV48"/>
      <c r="EPW48"/>
      <c r="EPX48"/>
      <c r="EPY48"/>
      <c r="EPZ48"/>
      <c r="EQA48"/>
      <c r="EQB48"/>
      <c r="EQC48"/>
      <c r="EQD48"/>
      <c r="EQE48"/>
      <c r="EQF48"/>
      <c r="EQG48"/>
      <c r="EQH48"/>
      <c r="EQI48"/>
      <c r="EQJ48"/>
      <c r="EQK48"/>
      <c r="EQL48"/>
      <c r="EQM48"/>
      <c r="EQN48"/>
      <c r="EQO48"/>
      <c r="EQP48"/>
      <c r="EQQ48"/>
      <c r="EQR48"/>
      <c r="EQS48"/>
      <c r="EQT48"/>
      <c r="EQU48"/>
      <c r="EQV48"/>
      <c r="EQW48"/>
      <c r="EQX48"/>
      <c r="EQY48"/>
      <c r="EQZ48"/>
      <c r="ERA48"/>
      <c r="ERB48"/>
      <c r="ERC48"/>
      <c r="ERD48"/>
      <c r="ERE48"/>
      <c r="ERF48"/>
      <c r="ERG48"/>
      <c r="ERH48"/>
      <c r="ERI48"/>
      <c r="ERJ48"/>
      <c r="ERK48"/>
      <c r="ERL48"/>
      <c r="ERM48"/>
      <c r="ERN48"/>
      <c r="ERO48"/>
      <c r="ERP48"/>
      <c r="ERQ48"/>
      <c r="ERR48"/>
      <c r="ERS48"/>
      <c r="ERT48"/>
      <c r="ERU48"/>
      <c r="ERV48"/>
      <c r="ERW48"/>
      <c r="ERX48"/>
      <c r="ERY48"/>
      <c r="ERZ48"/>
      <c r="ESA48"/>
      <c r="ESB48"/>
      <c r="ESC48"/>
      <c r="ESD48"/>
      <c r="ESE48"/>
      <c r="ESF48"/>
      <c r="ESG48"/>
      <c r="ESH48"/>
      <c r="ESI48"/>
      <c r="ESJ48"/>
      <c r="ESK48"/>
      <c r="ESL48"/>
      <c r="ESM48"/>
      <c r="ESN48"/>
      <c r="ESO48"/>
      <c r="ESP48"/>
      <c r="ESQ48"/>
      <c r="ESR48"/>
      <c r="ESS48"/>
      <c r="EST48"/>
      <c r="ESU48"/>
      <c r="ESV48"/>
      <c r="ESW48"/>
      <c r="ESX48"/>
      <c r="ESY48"/>
      <c r="ESZ48"/>
      <c r="ETA48"/>
      <c r="ETB48"/>
      <c r="ETC48"/>
      <c r="ETD48"/>
      <c r="ETE48"/>
      <c r="ETF48"/>
      <c r="ETG48"/>
      <c r="ETH48"/>
      <c r="ETI48"/>
      <c r="ETJ48"/>
      <c r="ETK48"/>
      <c r="ETL48"/>
      <c r="ETM48"/>
      <c r="ETN48"/>
      <c r="ETO48"/>
      <c r="ETP48"/>
      <c r="ETQ48"/>
      <c r="ETR48"/>
      <c r="ETS48"/>
      <c r="ETT48"/>
      <c r="ETU48"/>
      <c r="ETV48"/>
      <c r="ETW48"/>
      <c r="ETX48"/>
      <c r="ETY48"/>
      <c r="ETZ48"/>
      <c r="EUA48"/>
      <c r="EUB48"/>
      <c r="EUC48"/>
      <c r="EUD48"/>
      <c r="EUE48"/>
      <c r="EUF48"/>
      <c r="EUG48"/>
      <c r="EUH48"/>
      <c r="EUI48"/>
      <c r="EUJ48"/>
      <c r="EUK48"/>
      <c r="EUL48"/>
      <c r="EUM48"/>
      <c r="EUN48"/>
      <c r="EUO48"/>
      <c r="EUP48"/>
      <c r="EUQ48"/>
      <c r="EUR48"/>
      <c r="EUS48"/>
      <c r="EUT48"/>
      <c r="EUU48"/>
      <c r="EUV48"/>
      <c r="EUW48"/>
      <c r="EUX48"/>
      <c r="EUY48"/>
      <c r="EUZ48"/>
      <c r="EVA48"/>
      <c r="EVB48"/>
      <c r="EVC48"/>
      <c r="EVD48"/>
      <c r="EVE48"/>
      <c r="EVF48"/>
      <c r="EVG48"/>
      <c r="EVH48"/>
      <c r="EVI48"/>
      <c r="EVJ48"/>
      <c r="EVK48"/>
      <c r="EVL48"/>
      <c r="EVM48"/>
      <c r="EVN48"/>
      <c r="EVO48"/>
      <c r="EVP48"/>
      <c r="EVQ48"/>
      <c r="EVR48"/>
      <c r="EVS48"/>
      <c r="EVT48"/>
      <c r="EVU48"/>
      <c r="EVV48"/>
      <c r="EVW48"/>
      <c r="EVX48"/>
      <c r="EVY48"/>
      <c r="EVZ48"/>
      <c r="EWA48"/>
      <c r="EWB48"/>
      <c r="EWC48"/>
      <c r="EWD48"/>
      <c r="EWE48"/>
      <c r="EWF48"/>
      <c r="EWG48"/>
      <c r="EWH48"/>
      <c r="EWI48"/>
      <c r="EWJ48"/>
      <c r="EWK48"/>
      <c r="EWL48"/>
      <c r="EWM48"/>
      <c r="EWN48"/>
      <c r="EWO48"/>
      <c r="EWP48"/>
      <c r="EWQ48"/>
      <c r="EWR48"/>
      <c r="EWS48"/>
      <c r="EWT48"/>
      <c r="EWU48"/>
      <c r="EWV48"/>
      <c r="EWW48"/>
      <c r="EWX48"/>
      <c r="EWY48"/>
      <c r="EWZ48"/>
      <c r="EXA48"/>
      <c r="EXB48"/>
      <c r="EXC48"/>
      <c r="EXD48"/>
      <c r="EXE48"/>
      <c r="EXF48"/>
      <c r="EXG48"/>
      <c r="EXH48"/>
      <c r="EXI48"/>
      <c r="EXJ48"/>
      <c r="EXK48"/>
      <c r="EXL48"/>
      <c r="EXM48"/>
      <c r="EXN48"/>
      <c r="EXO48"/>
      <c r="EXP48"/>
      <c r="EXQ48"/>
      <c r="EXR48"/>
      <c r="EXS48"/>
      <c r="EXT48"/>
      <c r="EXU48"/>
      <c r="EXV48"/>
      <c r="EXW48"/>
      <c r="EXX48"/>
      <c r="EXY48"/>
      <c r="EXZ48"/>
      <c r="EYA48"/>
      <c r="EYB48"/>
      <c r="EYC48"/>
      <c r="EYD48"/>
      <c r="EYE48"/>
      <c r="EYF48"/>
      <c r="EYG48"/>
      <c r="EYH48"/>
      <c r="EYI48"/>
      <c r="EYJ48"/>
      <c r="EYK48"/>
      <c r="EYL48"/>
      <c r="EYM48"/>
      <c r="EYN48"/>
      <c r="EYO48"/>
      <c r="EYP48"/>
      <c r="EYQ48"/>
      <c r="EYR48"/>
      <c r="EYS48"/>
      <c r="EYT48"/>
      <c r="EYU48"/>
      <c r="EYV48"/>
      <c r="EYW48"/>
      <c r="EYX48"/>
      <c r="EYY48"/>
      <c r="EYZ48"/>
      <c r="EZA48"/>
      <c r="EZB48"/>
      <c r="EZC48"/>
      <c r="EZD48"/>
      <c r="EZE48"/>
      <c r="EZF48"/>
      <c r="EZG48"/>
      <c r="EZH48"/>
      <c r="EZI48"/>
      <c r="EZJ48"/>
      <c r="EZK48"/>
      <c r="EZL48"/>
      <c r="EZM48"/>
      <c r="EZN48"/>
      <c r="EZO48"/>
      <c r="EZP48"/>
      <c r="EZQ48"/>
      <c r="EZR48"/>
      <c r="EZS48"/>
      <c r="EZT48"/>
      <c r="EZU48"/>
      <c r="EZV48"/>
      <c r="EZW48"/>
      <c r="EZX48"/>
      <c r="EZY48"/>
      <c r="EZZ48"/>
      <c r="FAA48"/>
      <c r="FAB48"/>
      <c r="FAC48"/>
      <c r="FAD48"/>
      <c r="FAE48"/>
      <c r="FAF48"/>
      <c r="FAG48"/>
      <c r="FAH48"/>
      <c r="FAI48"/>
      <c r="FAJ48"/>
      <c r="FAK48"/>
      <c r="FAL48"/>
      <c r="FAM48"/>
      <c r="FAN48"/>
      <c r="FAO48"/>
      <c r="FAP48"/>
      <c r="FAQ48"/>
      <c r="FAR48"/>
      <c r="FAS48"/>
      <c r="FAT48"/>
      <c r="FAU48"/>
      <c r="FAV48"/>
      <c r="FAW48"/>
      <c r="FAX48"/>
      <c r="FAY48"/>
      <c r="FAZ48"/>
      <c r="FBA48"/>
      <c r="FBB48"/>
      <c r="FBC48"/>
      <c r="FBD48"/>
      <c r="FBE48"/>
      <c r="FBF48"/>
      <c r="FBG48"/>
      <c r="FBH48"/>
      <c r="FBI48"/>
      <c r="FBJ48"/>
      <c r="FBK48"/>
      <c r="FBL48"/>
      <c r="FBM48"/>
      <c r="FBN48"/>
      <c r="FBO48"/>
      <c r="FBP48"/>
      <c r="FBQ48"/>
      <c r="FBR48"/>
      <c r="FBS48"/>
      <c r="FBT48"/>
      <c r="FBU48"/>
      <c r="FBV48"/>
      <c r="FBW48"/>
      <c r="FBX48"/>
      <c r="FBY48"/>
      <c r="FBZ48"/>
      <c r="FCA48"/>
      <c r="FCB48"/>
      <c r="FCC48"/>
      <c r="FCD48"/>
      <c r="FCE48"/>
      <c r="FCF48"/>
      <c r="FCG48"/>
      <c r="FCH48"/>
      <c r="FCI48"/>
      <c r="FCJ48"/>
      <c r="FCK48"/>
      <c r="FCL48"/>
      <c r="FCM48"/>
      <c r="FCN48"/>
      <c r="FCO48"/>
      <c r="FCP48"/>
      <c r="FCQ48"/>
      <c r="FCR48"/>
      <c r="FCS48"/>
      <c r="FCT48"/>
      <c r="FCU48"/>
      <c r="FCV48"/>
      <c r="FCW48"/>
      <c r="FCX48"/>
      <c r="FCY48"/>
      <c r="FCZ48"/>
      <c r="FDA48"/>
      <c r="FDB48"/>
      <c r="FDC48"/>
      <c r="FDD48"/>
      <c r="FDE48"/>
      <c r="FDF48"/>
      <c r="FDG48"/>
      <c r="FDH48"/>
      <c r="FDI48"/>
      <c r="FDJ48"/>
      <c r="FDK48"/>
      <c r="FDL48"/>
      <c r="FDM48"/>
      <c r="FDN48"/>
      <c r="FDO48"/>
      <c r="FDP48"/>
      <c r="FDQ48"/>
      <c r="FDR48"/>
      <c r="FDS48"/>
      <c r="FDT48"/>
      <c r="FDU48"/>
      <c r="FDV48"/>
      <c r="FDW48"/>
      <c r="FDX48"/>
      <c r="FDY48"/>
      <c r="FDZ48"/>
      <c r="FEA48"/>
      <c r="FEB48"/>
      <c r="FEC48"/>
      <c r="FED48"/>
      <c r="FEE48"/>
      <c r="FEF48"/>
      <c r="FEG48"/>
      <c r="FEH48"/>
      <c r="FEI48"/>
      <c r="FEJ48"/>
      <c r="FEK48"/>
      <c r="FEL48"/>
      <c r="FEM48"/>
      <c r="FEN48"/>
      <c r="FEO48"/>
      <c r="FEP48"/>
      <c r="FEQ48"/>
      <c r="FER48"/>
      <c r="FES48"/>
      <c r="FET48"/>
      <c r="FEU48"/>
      <c r="FEV48"/>
      <c r="FEW48"/>
      <c r="FEX48"/>
      <c r="FEY48"/>
      <c r="FEZ48"/>
      <c r="FFA48"/>
      <c r="FFB48"/>
      <c r="FFC48"/>
      <c r="FFD48"/>
      <c r="FFE48"/>
      <c r="FFF48"/>
      <c r="FFG48"/>
      <c r="FFH48"/>
      <c r="FFI48"/>
      <c r="FFJ48"/>
      <c r="FFK48"/>
      <c r="FFL48"/>
      <c r="FFM48"/>
      <c r="FFN48"/>
      <c r="FFO48"/>
      <c r="FFP48"/>
      <c r="FFQ48"/>
      <c r="FFR48"/>
      <c r="FFS48"/>
      <c r="FFT48"/>
      <c r="FFU48"/>
      <c r="FFV48"/>
      <c r="FFW48"/>
      <c r="FFX48"/>
      <c r="FFY48"/>
      <c r="FFZ48"/>
      <c r="FGA48"/>
      <c r="FGB48"/>
      <c r="FGC48"/>
      <c r="FGD48"/>
      <c r="FGE48"/>
      <c r="FGF48"/>
      <c r="FGG48"/>
      <c r="FGH48"/>
      <c r="FGI48"/>
      <c r="FGJ48"/>
      <c r="FGK48"/>
      <c r="FGL48"/>
      <c r="FGM48"/>
      <c r="FGN48"/>
      <c r="FGO48"/>
      <c r="FGP48"/>
      <c r="FGQ48"/>
      <c r="FGR48"/>
      <c r="FGS48"/>
      <c r="FGT48"/>
      <c r="FGU48"/>
      <c r="FGV48"/>
      <c r="FGW48"/>
      <c r="FGX48"/>
      <c r="FGY48"/>
      <c r="FGZ48"/>
      <c r="FHA48"/>
      <c r="FHB48"/>
      <c r="FHC48"/>
      <c r="FHD48"/>
      <c r="FHE48"/>
      <c r="FHF48"/>
      <c r="FHG48"/>
      <c r="FHH48"/>
      <c r="FHI48"/>
      <c r="FHJ48"/>
      <c r="FHK48"/>
      <c r="FHL48"/>
      <c r="FHM48"/>
      <c r="FHN48"/>
      <c r="FHO48"/>
      <c r="FHP48"/>
      <c r="FHQ48"/>
      <c r="FHR48"/>
      <c r="FHS48"/>
      <c r="FHT48"/>
      <c r="FHU48"/>
      <c r="FHV48"/>
      <c r="FHW48"/>
      <c r="FHX48"/>
      <c r="FHY48"/>
      <c r="FHZ48"/>
      <c r="FIA48"/>
      <c r="FIB48"/>
      <c r="FIC48"/>
      <c r="FID48"/>
      <c r="FIE48"/>
      <c r="FIF48"/>
      <c r="FIG48"/>
      <c r="FIH48"/>
      <c r="FII48"/>
      <c r="FIJ48"/>
      <c r="FIK48"/>
      <c r="FIL48"/>
      <c r="FIM48"/>
      <c r="FIN48"/>
      <c r="FIO48"/>
      <c r="FIP48"/>
      <c r="FIQ48"/>
      <c r="FIR48"/>
      <c r="FIS48"/>
      <c r="FIT48"/>
      <c r="FIU48"/>
      <c r="FIV48"/>
      <c r="FIW48"/>
      <c r="FIX48"/>
      <c r="FIY48"/>
      <c r="FIZ48"/>
      <c r="FJA48"/>
      <c r="FJB48"/>
      <c r="FJC48"/>
      <c r="FJD48"/>
      <c r="FJE48"/>
      <c r="FJF48"/>
      <c r="FJG48"/>
      <c r="FJH48"/>
      <c r="FJI48"/>
      <c r="FJJ48"/>
      <c r="FJK48"/>
      <c r="FJL48"/>
      <c r="FJM48"/>
      <c r="FJN48"/>
      <c r="FJO48"/>
      <c r="FJP48"/>
      <c r="FJQ48"/>
      <c r="FJR48"/>
      <c r="FJS48"/>
      <c r="FJT48"/>
      <c r="FJU48"/>
      <c r="FJV48"/>
      <c r="FJW48"/>
      <c r="FJX48"/>
      <c r="FJY48"/>
      <c r="FJZ48"/>
      <c r="FKA48"/>
      <c r="FKB48"/>
      <c r="FKC48"/>
      <c r="FKD48"/>
      <c r="FKE48"/>
      <c r="FKF48"/>
      <c r="FKG48"/>
      <c r="FKH48"/>
      <c r="FKI48"/>
      <c r="FKJ48"/>
      <c r="FKK48"/>
      <c r="FKL48"/>
      <c r="FKM48"/>
      <c r="FKN48"/>
      <c r="FKO48"/>
      <c r="FKP48"/>
      <c r="FKQ48"/>
      <c r="FKR48"/>
      <c r="FKS48"/>
      <c r="FKT48"/>
      <c r="FKU48"/>
      <c r="FKV48"/>
      <c r="FKW48"/>
      <c r="FKX48"/>
      <c r="FKY48"/>
      <c r="FKZ48"/>
      <c r="FLA48"/>
      <c r="FLB48"/>
      <c r="FLC48"/>
      <c r="FLD48"/>
      <c r="FLE48"/>
      <c r="FLF48"/>
      <c r="FLG48"/>
      <c r="FLH48"/>
      <c r="FLI48"/>
      <c r="FLJ48"/>
      <c r="FLK48"/>
      <c r="FLL48"/>
      <c r="FLM48"/>
      <c r="FLN48"/>
      <c r="FLO48"/>
      <c r="FLP48"/>
      <c r="FLQ48"/>
      <c r="FLR48"/>
      <c r="FLS48"/>
      <c r="FLT48"/>
      <c r="FLU48"/>
      <c r="FLV48"/>
      <c r="FLW48"/>
      <c r="FLX48"/>
      <c r="FLY48"/>
      <c r="FLZ48"/>
      <c r="FMA48"/>
      <c r="FMB48"/>
      <c r="FMC48"/>
      <c r="FMD48"/>
      <c r="FME48"/>
      <c r="FMF48"/>
      <c r="FMG48"/>
      <c r="FMH48"/>
      <c r="FMI48"/>
      <c r="FMJ48"/>
      <c r="FMK48"/>
      <c r="FML48"/>
      <c r="FMM48"/>
      <c r="FMN48"/>
      <c r="FMO48"/>
      <c r="FMP48"/>
      <c r="FMQ48"/>
      <c r="FMR48"/>
      <c r="FMS48"/>
      <c r="FMT48"/>
      <c r="FMU48"/>
      <c r="FMV48"/>
      <c r="FMW48"/>
      <c r="FMX48"/>
      <c r="FMY48"/>
      <c r="FMZ48"/>
      <c r="FNA48"/>
      <c r="FNB48"/>
      <c r="FNC48"/>
      <c r="FND48"/>
      <c r="FNE48"/>
      <c r="FNF48"/>
      <c r="FNG48"/>
      <c r="FNH48"/>
      <c r="FNI48"/>
      <c r="FNJ48"/>
      <c r="FNK48"/>
      <c r="FNL48"/>
      <c r="FNM48"/>
      <c r="FNN48"/>
      <c r="FNO48"/>
      <c r="FNP48"/>
      <c r="FNQ48"/>
      <c r="FNR48"/>
      <c r="FNS48"/>
      <c r="FNT48"/>
      <c r="FNU48"/>
      <c r="FNV48"/>
      <c r="FNW48"/>
      <c r="FNX48"/>
      <c r="FNY48"/>
      <c r="FNZ48"/>
      <c r="FOA48"/>
      <c r="FOB48"/>
      <c r="FOC48"/>
      <c r="FOD48"/>
      <c r="FOE48"/>
      <c r="FOF48"/>
      <c r="FOG48"/>
      <c r="FOH48"/>
      <c r="FOI48"/>
      <c r="FOJ48"/>
      <c r="FOK48"/>
      <c r="FOL48"/>
      <c r="FOM48"/>
      <c r="FON48"/>
      <c r="FOO48"/>
      <c r="FOP48"/>
      <c r="FOQ48"/>
      <c r="FOR48"/>
      <c r="FOS48"/>
      <c r="FOT48"/>
      <c r="FOU48"/>
      <c r="FOV48"/>
      <c r="FOW48"/>
      <c r="FOX48"/>
      <c r="FOY48"/>
      <c r="FOZ48"/>
      <c r="FPA48"/>
      <c r="FPB48"/>
      <c r="FPC48"/>
      <c r="FPD48"/>
      <c r="FPE48"/>
      <c r="FPF48"/>
      <c r="FPG48"/>
      <c r="FPH48"/>
      <c r="FPI48"/>
      <c r="FPJ48"/>
      <c r="FPK48"/>
      <c r="FPL48"/>
      <c r="FPM48"/>
      <c r="FPN48"/>
      <c r="FPO48"/>
      <c r="FPP48"/>
      <c r="FPQ48"/>
      <c r="FPR48"/>
      <c r="FPS48"/>
      <c r="FPT48"/>
      <c r="FPU48"/>
      <c r="FPV48"/>
      <c r="FPW48"/>
      <c r="FPX48"/>
      <c r="FPY48"/>
      <c r="FPZ48"/>
      <c r="FQA48"/>
      <c r="FQB48"/>
      <c r="FQC48"/>
      <c r="FQD48"/>
      <c r="FQE48"/>
      <c r="FQF48"/>
      <c r="FQG48"/>
      <c r="FQH48"/>
      <c r="FQI48"/>
      <c r="FQJ48"/>
      <c r="FQK48"/>
      <c r="FQL48"/>
      <c r="FQM48"/>
      <c r="FQN48"/>
      <c r="FQO48"/>
      <c r="FQP48"/>
      <c r="FQQ48"/>
      <c r="FQR48"/>
      <c r="FQS48"/>
      <c r="FQT48"/>
      <c r="FQU48"/>
      <c r="FQV48"/>
      <c r="FQW48"/>
      <c r="FQX48"/>
      <c r="FQY48"/>
      <c r="FQZ48"/>
      <c r="FRA48"/>
      <c r="FRB48"/>
      <c r="FRC48"/>
      <c r="FRD48"/>
      <c r="FRE48"/>
      <c r="FRF48"/>
      <c r="FRG48"/>
      <c r="FRH48"/>
      <c r="FRI48"/>
      <c r="FRJ48"/>
      <c r="FRK48"/>
      <c r="FRL48"/>
      <c r="FRM48"/>
      <c r="FRN48"/>
      <c r="FRO48"/>
      <c r="FRP48"/>
      <c r="FRQ48"/>
      <c r="FRR48"/>
      <c r="FRS48"/>
      <c r="FRT48"/>
      <c r="FRU48"/>
      <c r="FRV48"/>
      <c r="FRW48"/>
      <c r="FRX48"/>
      <c r="FRY48"/>
      <c r="FRZ48"/>
      <c r="FSA48"/>
      <c r="FSB48"/>
      <c r="FSC48"/>
      <c r="FSD48"/>
      <c r="FSE48"/>
      <c r="FSF48"/>
      <c r="FSG48"/>
      <c r="FSH48"/>
      <c r="FSI48"/>
      <c r="FSJ48"/>
      <c r="FSK48"/>
      <c r="FSL48"/>
      <c r="FSM48"/>
      <c r="FSN48"/>
      <c r="FSO48"/>
      <c r="FSP48"/>
      <c r="FSQ48"/>
      <c r="FSR48"/>
      <c r="FSS48"/>
      <c r="FST48"/>
      <c r="FSU48"/>
      <c r="FSV48"/>
      <c r="FSW48"/>
      <c r="FSX48"/>
      <c r="FSY48"/>
      <c r="FSZ48"/>
      <c r="FTA48"/>
      <c r="FTB48"/>
      <c r="FTC48"/>
      <c r="FTD48"/>
      <c r="FTE48"/>
      <c r="FTF48"/>
      <c r="FTG48"/>
      <c r="FTH48"/>
      <c r="FTI48"/>
      <c r="FTJ48"/>
      <c r="FTK48"/>
      <c r="FTL48"/>
      <c r="FTM48"/>
      <c r="FTN48"/>
      <c r="FTO48"/>
      <c r="FTP48"/>
      <c r="FTQ48"/>
      <c r="FTR48"/>
      <c r="FTS48"/>
      <c r="FTT48"/>
      <c r="FTU48"/>
      <c r="FTV48"/>
      <c r="FTW48"/>
      <c r="FTX48"/>
      <c r="FTY48"/>
      <c r="FTZ48"/>
      <c r="FUA48"/>
      <c r="FUB48"/>
      <c r="FUC48"/>
      <c r="FUD48"/>
      <c r="FUE48"/>
      <c r="FUF48"/>
      <c r="FUG48"/>
      <c r="FUH48"/>
      <c r="FUI48"/>
      <c r="FUJ48"/>
      <c r="FUK48"/>
      <c r="FUL48"/>
      <c r="FUM48"/>
      <c r="FUN48"/>
      <c r="FUO48"/>
      <c r="FUP48"/>
      <c r="FUQ48"/>
      <c r="FUR48"/>
      <c r="FUS48"/>
      <c r="FUT48"/>
      <c r="FUU48"/>
      <c r="FUV48"/>
      <c r="FUW48"/>
      <c r="FUX48"/>
      <c r="FUY48"/>
      <c r="FUZ48"/>
      <c r="FVA48"/>
      <c r="FVB48"/>
      <c r="FVC48"/>
      <c r="FVD48"/>
      <c r="FVE48"/>
      <c r="FVF48"/>
      <c r="FVG48"/>
      <c r="FVH48"/>
      <c r="FVI48"/>
      <c r="FVJ48"/>
      <c r="FVK48"/>
      <c r="FVL48"/>
      <c r="FVM48"/>
      <c r="FVN48"/>
      <c r="FVO48"/>
      <c r="FVP48"/>
      <c r="FVQ48"/>
      <c r="FVR48"/>
      <c r="FVS48"/>
      <c r="FVT48"/>
      <c r="FVU48"/>
      <c r="FVV48"/>
      <c r="FVW48"/>
      <c r="FVX48"/>
      <c r="FVY48"/>
      <c r="FVZ48"/>
      <c r="FWA48"/>
      <c r="FWB48"/>
      <c r="FWC48"/>
      <c r="FWD48"/>
      <c r="FWE48"/>
      <c r="FWF48"/>
      <c r="FWG48"/>
      <c r="FWH48"/>
      <c r="FWI48"/>
      <c r="FWJ48"/>
      <c r="FWK48"/>
      <c r="FWL48"/>
      <c r="FWM48"/>
      <c r="FWN48"/>
      <c r="FWO48"/>
      <c r="FWP48"/>
      <c r="FWQ48"/>
      <c r="FWR48"/>
      <c r="FWS48"/>
      <c r="FWT48"/>
      <c r="FWU48"/>
      <c r="FWV48"/>
      <c r="FWW48"/>
      <c r="FWX48"/>
      <c r="FWY48"/>
      <c r="FWZ48"/>
      <c r="FXA48"/>
      <c r="FXB48"/>
      <c r="FXC48"/>
      <c r="FXD48"/>
      <c r="FXE48"/>
      <c r="FXF48"/>
      <c r="FXG48"/>
      <c r="FXH48"/>
      <c r="FXI48"/>
      <c r="FXJ48"/>
      <c r="FXK48"/>
      <c r="FXL48"/>
      <c r="FXM48"/>
      <c r="FXN48"/>
      <c r="FXO48"/>
      <c r="FXP48"/>
      <c r="FXQ48"/>
      <c r="FXR48"/>
      <c r="FXS48"/>
      <c r="FXT48"/>
      <c r="FXU48"/>
      <c r="FXV48"/>
      <c r="FXW48"/>
      <c r="FXX48"/>
      <c r="FXY48"/>
      <c r="FXZ48"/>
      <c r="FYA48"/>
      <c r="FYB48"/>
      <c r="FYC48"/>
      <c r="FYD48"/>
      <c r="FYE48"/>
      <c r="FYF48"/>
      <c r="FYG48"/>
      <c r="FYH48"/>
      <c r="FYI48"/>
      <c r="FYJ48"/>
      <c r="FYK48"/>
      <c r="FYL48"/>
      <c r="FYM48"/>
      <c r="FYN48"/>
      <c r="FYO48"/>
      <c r="FYP48"/>
      <c r="FYQ48"/>
      <c r="FYR48"/>
      <c r="FYS48"/>
      <c r="FYT48"/>
      <c r="FYU48"/>
      <c r="FYV48"/>
      <c r="FYW48"/>
      <c r="FYX48"/>
      <c r="FYY48"/>
      <c r="FYZ48"/>
      <c r="FZA48"/>
      <c r="FZB48"/>
      <c r="FZC48"/>
      <c r="FZD48"/>
      <c r="FZE48"/>
      <c r="FZF48"/>
      <c r="FZG48"/>
      <c r="FZH48"/>
      <c r="FZI48"/>
      <c r="FZJ48"/>
      <c r="FZK48"/>
      <c r="FZL48"/>
      <c r="FZM48"/>
      <c r="FZN48"/>
      <c r="FZO48"/>
      <c r="FZP48"/>
      <c r="FZQ48"/>
      <c r="FZR48"/>
      <c r="FZS48"/>
      <c r="FZT48"/>
      <c r="FZU48"/>
      <c r="FZV48"/>
      <c r="FZW48"/>
      <c r="FZX48"/>
      <c r="FZY48"/>
      <c r="FZZ48"/>
      <c r="GAA48"/>
      <c r="GAB48"/>
      <c r="GAC48"/>
      <c r="GAD48"/>
      <c r="GAE48"/>
      <c r="GAF48"/>
      <c r="GAG48"/>
      <c r="GAH48"/>
      <c r="GAI48"/>
      <c r="GAJ48"/>
      <c r="GAK48"/>
      <c r="GAL48"/>
      <c r="GAM48"/>
      <c r="GAN48"/>
      <c r="GAO48"/>
      <c r="GAP48"/>
      <c r="GAQ48"/>
      <c r="GAR48"/>
      <c r="GAS48"/>
      <c r="GAT48"/>
      <c r="GAU48"/>
      <c r="GAV48"/>
      <c r="GAW48"/>
      <c r="GAX48"/>
      <c r="GAY48"/>
      <c r="GAZ48"/>
      <c r="GBA48"/>
      <c r="GBB48"/>
      <c r="GBC48"/>
      <c r="GBD48"/>
      <c r="GBE48"/>
      <c r="GBF48"/>
      <c r="GBG48"/>
      <c r="GBH48"/>
      <c r="GBI48"/>
      <c r="GBJ48"/>
      <c r="GBK48"/>
      <c r="GBL48"/>
      <c r="GBM48"/>
      <c r="GBN48"/>
      <c r="GBO48"/>
      <c r="GBP48"/>
      <c r="GBQ48"/>
      <c r="GBR48"/>
      <c r="GBS48"/>
      <c r="GBT48"/>
      <c r="GBU48"/>
      <c r="GBV48"/>
      <c r="GBW48"/>
      <c r="GBX48"/>
      <c r="GBY48"/>
      <c r="GBZ48"/>
      <c r="GCA48"/>
      <c r="GCB48"/>
      <c r="GCC48"/>
      <c r="GCD48"/>
      <c r="GCE48"/>
      <c r="GCF48"/>
      <c r="GCG48"/>
      <c r="GCH48"/>
      <c r="GCI48"/>
      <c r="GCJ48"/>
      <c r="GCK48"/>
      <c r="GCL48"/>
      <c r="GCM48"/>
      <c r="GCN48"/>
      <c r="GCO48"/>
      <c r="GCP48"/>
      <c r="GCQ48"/>
      <c r="GCR48"/>
      <c r="GCS48"/>
      <c r="GCT48"/>
      <c r="GCU48"/>
      <c r="GCV48"/>
      <c r="GCW48"/>
      <c r="GCX48"/>
      <c r="GCY48"/>
      <c r="GCZ48"/>
      <c r="GDA48"/>
      <c r="GDB48"/>
      <c r="GDC48"/>
      <c r="GDD48"/>
      <c r="GDE48"/>
      <c r="GDF48"/>
      <c r="GDG48"/>
      <c r="GDH48"/>
      <c r="GDI48"/>
      <c r="GDJ48"/>
      <c r="GDK48"/>
      <c r="GDL48"/>
      <c r="GDM48"/>
      <c r="GDN48"/>
      <c r="GDO48"/>
      <c r="GDP48"/>
      <c r="GDQ48"/>
      <c r="GDR48"/>
      <c r="GDS48"/>
      <c r="GDT48"/>
      <c r="GDU48"/>
      <c r="GDV48"/>
      <c r="GDW48"/>
      <c r="GDX48"/>
      <c r="GDY48"/>
      <c r="GDZ48"/>
      <c r="GEA48"/>
      <c r="GEB48"/>
      <c r="GEC48"/>
      <c r="GED48"/>
      <c r="GEE48"/>
      <c r="GEF48"/>
      <c r="GEG48"/>
      <c r="GEH48"/>
      <c r="GEI48"/>
      <c r="GEJ48"/>
      <c r="GEK48"/>
      <c r="GEL48"/>
      <c r="GEM48"/>
      <c r="GEN48"/>
      <c r="GEO48"/>
      <c r="GEP48"/>
      <c r="GEQ48"/>
      <c r="GER48"/>
      <c r="GES48"/>
      <c r="GET48"/>
      <c r="GEU48"/>
      <c r="GEV48"/>
      <c r="GEW48"/>
      <c r="GEX48"/>
      <c r="GEY48"/>
      <c r="GEZ48"/>
      <c r="GFA48"/>
      <c r="GFB48"/>
      <c r="GFC48"/>
      <c r="GFD48"/>
      <c r="GFE48"/>
      <c r="GFF48"/>
      <c r="GFG48"/>
      <c r="GFH48"/>
      <c r="GFI48"/>
      <c r="GFJ48"/>
      <c r="GFK48"/>
      <c r="GFL48"/>
      <c r="GFM48"/>
      <c r="GFN48"/>
      <c r="GFO48"/>
      <c r="GFP48"/>
      <c r="GFQ48"/>
      <c r="GFR48"/>
      <c r="GFS48"/>
      <c r="GFT48"/>
      <c r="GFU48"/>
      <c r="GFV48"/>
      <c r="GFW48"/>
      <c r="GFX48"/>
      <c r="GFY48"/>
      <c r="GFZ48"/>
      <c r="GGA48"/>
      <c r="GGB48"/>
      <c r="GGC48"/>
      <c r="GGD48"/>
      <c r="GGE48"/>
      <c r="GGF48"/>
      <c r="GGG48"/>
      <c r="GGH48"/>
      <c r="GGI48"/>
      <c r="GGJ48"/>
      <c r="GGK48"/>
      <c r="GGL48"/>
      <c r="GGM48"/>
      <c r="GGN48"/>
      <c r="GGO48"/>
      <c r="GGP48"/>
      <c r="GGQ48"/>
      <c r="GGR48"/>
      <c r="GGS48"/>
      <c r="GGT48"/>
      <c r="GGU48"/>
      <c r="GGV48"/>
      <c r="GGW48"/>
      <c r="GGX48"/>
      <c r="GGY48"/>
      <c r="GGZ48"/>
      <c r="GHA48"/>
      <c r="GHB48"/>
      <c r="GHC48"/>
      <c r="GHD48"/>
      <c r="GHE48"/>
      <c r="GHF48"/>
      <c r="GHG48"/>
      <c r="GHH48"/>
      <c r="GHI48"/>
      <c r="GHJ48"/>
      <c r="GHK48"/>
      <c r="GHL48"/>
      <c r="GHM48"/>
      <c r="GHN48"/>
      <c r="GHO48"/>
      <c r="GHP48"/>
      <c r="GHQ48"/>
      <c r="GHR48"/>
      <c r="GHS48"/>
      <c r="GHT48"/>
      <c r="GHU48"/>
      <c r="GHV48"/>
      <c r="GHW48"/>
      <c r="GHX48"/>
      <c r="GHY48"/>
      <c r="GHZ48"/>
      <c r="GIA48"/>
      <c r="GIB48"/>
      <c r="GIC48"/>
      <c r="GID48"/>
      <c r="GIE48"/>
      <c r="GIF48"/>
      <c r="GIG48"/>
      <c r="GIH48"/>
      <c r="GII48"/>
      <c r="GIJ48"/>
      <c r="GIK48"/>
      <c r="GIL48"/>
      <c r="GIM48"/>
      <c r="GIN48"/>
      <c r="GIO48"/>
      <c r="GIP48"/>
      <c r="GIQ48"/>
      <c r="GIR48"/>
      <c r="GIS48"/>
      <c r="GIT48"/>
      <c r="GIU48"/>
      <c r="GIV48"/>
      <c r="GIW48"/>
      <c r="GIX48"/>
      <c r="GIY48"/>
      <c r="GIZ48"/>
      <c r="GJA48"/>
      <c r="GJB48"/>
      <c r="GJC48"/>
      <c r="GJD48"/>
      <c r="GJE48"/>
      <c r="GJF48"/>
      <c r="GJG48"/>
      <c r="GJH48"/>
      <c r="GJI48"/>
      <c r="GJJ48"/>
      <c r="GJK48"/>
      <c r="GJL48"/>
      <c r="GJM48"/>
      <c r="GJN48"/>
      <c r="GJO48"/>
      <c r="GJP48"/>
      <c r="GJQ48"/>
      <c r="GJR48"/>
      <c r="GJS48"/>
      <c r="GJT48"/>
      <c r="GJU48"/>
      <c r="GJV48"/>
      <c r="GJW48"/>
      <c r="GJX48"/>
      <c r="GJY48"/>
      <c r="GJZ48"/>
      <c r="GKA48"/>
      <c r="GKB48"/>
      <c r="GKC48"/>
      <c r="GKD48"/>
      <c r="GKE48"/>
      <c r="GKF48"/>
      <c r="GKG48"/>
      <c r="GKH48"/>
      <c r="GKI48"/>
      <c r="GKJ48"/>
      <c r="GKK48"/>
      <c r="GKL48"/>
      <c r="GKM48"/>
      <c r="GKN48"/>
      <c r="GKO48"/>
      <c r="GKP48"/>
      <c r="GKQ48"/>
      <c r="GKR48"/>
      <c r="GKS48"/>
      <c r="GKT48"/>
      <c r="GKU48"/>
      <c r="GKV48"/>
      <c r="GKW48"/>
      <c r="GKX48"/>
      <c r="GKY48"/>
      <c r="GKZ48"/>
      <c r="GLA48"/>
      <c r="GLB48"/>
      <c r="GLC48"/>
      <c r="GLD48"/>
      <c r="GLE48"/>
      <c r="GLF48"/>
      <c r="GLG48"/>
      <c r="GLH48"/>
      <c r="GLI48"/>
      <c r="GLJ48"/>
      <c r="GLK48"/>
      <c r="GLL48"/>
      <c r="GLM48"/>
      <c r="GLN48"/>
      <c r="GLO48"/>
      <c r="GLP48"/>
      <c r="GLQ48"/>
      <c r="GLR48"/>
      <c r="GLS48"/>
      <c r="GLT48"/>
      <c r="GLU48"/>
      <c r="GLV48"/>
      <c r="GLW48"/>
      <c r="GLX48"/>
      <c r="GLY48"/>
      <c r="GLZ48"/>
      <c r="GMA48"/>
      <c r="GMB48"/>
      <c r="GMC48"/>
      <c r="GMD48"/>
      <c r="GME48"/>
      <c r="GMF48"/>
      <c r="GMG48"/>
      <c r="GMH48"/>
      <c r="GMI48"/>
      <c r="GMJ48"/>
      <c r="GMK48"/>
      <c r="GML48"/>
      <c r="GMM48"/>
      <c r="GMN48"/>
      <c r="GMO48"/>
      <c r="GMP48"/>
      <c r="GMQ48"/>
      <c r="GMR48"/>
      <c r="GMS48"/>
      <c r="GMT48"/>
      <c r="GMU48"/>
      <c r="GMV48"/>
      <c r="GMW48"/>
      <c r="GMX48"/>
      <c r="GMY48"/>
      <c r="GMZ48"/>
      <c r="GNA48"/>
      <c r="GNB48"/>
      <c r="GNC48"/>
      <c r="GND48"/>
      <c r="GNE48"/>
      <c r="GNF48"/>
      <c r="GNG48"/>
      <c r="GNH48"/>
      <c r="GNI48"/>
      <c r="GNJ48"/>
      <c r="GNK48"/>
      <c r="GNL48"/>
      <c r="GNM48"/>
      <c r="GNN48"/>
      <c r="GNO48"/>
      <c r="GNP48"/>
      <c r="GNQ48"/>
      <c r="GNR48"/>
      <c r="GNS48"/>
      <c r="GNT48"/>
      <c r="GNU48"/>
      <c r="GNV48"/>
      <c r="GNW48"/>
      <c r="GNX48"/>
      <c r="GNY48"/>
      <c r="GNZ48"/>
      <c r="GOA48"/>
      <c r="GOB48"/>
      <c r="GOC48"/>
      <c r="GOD48"/>
      <c r="GOE48"/>
      <c r="GOF48"/>
      <c r="GOG48"/>
      <c r="GOH48"/>
      <c r="GOI48"/>
      <c r="GOJ48"/>
      <c r="GOK48"/>
      <c r="GOL48"/>
      <c r="GOM48"/>
      <c r="GON48"/>
      <c r="GOO48"/>
      <c r="GOP48"/>
      <c r="GOQ48"/>
      <c r="GOR48"/>
      <c r="GOS48"/>
      <c r="GOT48"/>
      <c r="GOU48"/>
      <c r="GOV48"/>
      <c r="GOW48"/>
      <c r="GOX48"/>
      <c r="GOY48"/>
      <c r="GOZ48"/>
      <c r="GPA48"/>
      <c r="GPB48"/>
      <c r="GPC48"/>
      <c r="GPD48"/>
      <c r="GPE48"/>
      <c r="GPF48"/>
      <c r="GPG48"/>
      <c r="GPH48"/>
      <c r="GPI48"/>
      <c r="GPJ48"/>
      <c r="GPK48"/>
      <c r="GPL48"/>
      <c r="GPM48"/>
      <c r="GPN48"/>
      <c r="GPO48"/>
      <c r="GPP48"/>
      <c r="GPQ48"/>
      <c r="GPR48"/>
      <c r="GPS48"/>
      <c r="GPT48"/>
      <c r="GPU48"/>
      <c r="GPV48"/>
      <c r="GPW48"/>
      <c r="GPX48"/>
      <c r="GPY48"/>
      <c r="GPZ48"/>
      <c r="GQA48"/>
      <c r="GQB48"/>
      <c r="GQC48"/>
      <c r="GQD48"/>
      <c r="GQE48"/>
      <c r="GQF48"/>
      <c r="GQG48"/>
      <c r="GQH48"/>
      <c r="GQI48"/>
      <c r="GQJ48"/>
      <c r="GQK48"/>
      <c r="GQL48"/>
      <c r="GQM48"/>
      <c r="GQN48"/>
      <c r="GQO48"/>
      <c r="GQP48"/>
      <c r="GQQ48"/>
      <c r="GQR48"/>
      <c r="GQS48"/>
      <c r="GQT48"/>
      <c r="GQU48"/>
      <c r="GQV48"/>
      <c r="GQW48"/>
      <c r="GQX48"/>
      <c r="GQY48"/>
      <c r="GQZ48"/>
      <c r="GRA48"/>
      <c r="GRB48"/>
      <c r="GRC48"/>
      <c r="GRD48"/>
      <c r="GRE48"/>
      <c r="GRF48"/>
      <c r="GRG48"/>
      <c r="GRH48"/>
      <c r="GRI48"/>
      <c r="GRJ48"/>
      <c r="GRK48"/>
      <c r="GRL48"/>
      <c r="GRM48"/>
      <c r="GRN48"/>
      <c r="GRO48"/>
      <c r="GRP48"/>
      <c r="GRQ48"/>
      <c r="GRR48"/>
      <c r="GRS48"/>
      <c r="GRT48"/>
      <c r="GRU48"/>
      <c r="GRV48"/>
      <c r="GRW48"/>
      <c r="GRX48"/>
      <c r="GRY48"/>
      <c r="GRZ48"/>
      <c r="GSA48"/>
      <c r="GSB48"/>
      <c r="GSC48"/>
      <c r="GSD48"/>
      <c r="GSE48"/>
      <c r="GSF48"/>
      <c r="GSG48"/>
      <c r="GSH48"/>
      <c r="GSI48"/>
      <c r="GSJ48"/>
      <c r="GSK48"/>
      <c r="GSL48"/>
      <c r="GSM48"/>
      <c r="GSN48"/>
      <c r="GSO48"/>
      <c r="GSP48"/>
      <c r="GSQ48"/>
      <c r="GSR48"/>
      <c r="GSS48"/>
      <c r="GST48"/>
      <c r="GSU48"/>
      <c r="GSV48"/>
      <c r="GSW48"/>
      <c r="GSX48"/>
      <c r="GSY48"/>
      <c r="GSZ48"/>
      <c r="GTA48"/>
      <c r="GTB48"/>
      <c r="GTC48"/>
      <c r="GTD48"/>
      <c r="GTE48"/>
      <c r="GTF48"/>
      <c r="GTG48"/>
      <c r="GTH48"/>
      <c r="GTI48"/>
      <c r="GTJ48"/>
      <c r="GTK48"/>
      <c r="GTL48"/>
      <c r="GTM48"/>
      <c r="GTN48"/>
      <c r="GTO48"/>
      <c r="GTP48"/>
      <c r="GTQ48"/>
      <c r="GTR48"/>
      <c r="GTS48"/>
      <c r="GTT48"/>
      <c r="GTU48"/>
      <c r="GTV48"/>
      <c r="GTW48"/>
      <c r="GTX48"/>
      <c r="GTY48"/>
      <c r="GTZ48"/>
      <c r="GUA48"/>
      <c r="GUB48"/>
      <c r="GUC48"/>
      <c r="GUD48"/>
      <c r="GUE48"/>
      <c r="GUF48"/>
      <c r="GUG48"/>
      <c r="GUH48"/>
      <c r="GUI48"/>
      <c r="GUJ48"/>
      <c r="GUK48"/>
      <c r="GUL48"/>
      <c r="GUM48"/>
      <c r="GUN48"/>
      <c r="GUO48"/>
      <c r="GUP48"/>
      <c r="GUQ48"/>
      <c r="GUR48"/>
      <c r="GUS48"/>
      <c r="GUT48"/>
      <c r="GUU48"/>
      <c r="GUV48"/>
      <c r="GUW48"/>
      <c r="GUX48"/>
      <c r="GUY48"/>
      <c r="GUZ48"/>
      <c r="GVA48"/>
      <c r="GVB48"/>
      <c r="GVC48"/>
      <c r="GVD48"/>
      <c r="GVE48"/>
      <c r="GVF48"/>
      <c r="GVG48"/>
      <c r="GVH48"/>
      <c r="GVI48"/>
      <c r="GVJ48"/>
      <c r="GVK48"/>
      <c r="GVL48"/>
      <c r="GVM48"/>
      <c r="GVN48"/>
      <c r="GVO48"/>
      <c r="GVP48"/>
      <c r="GVQ48"/>
      <c r="GVR48"/>
      <c r="GVS48"/>
      <c r="GVT48"/>
      <c r="GVU48"/>
      <c r="GVV48"/>
      <c r="GVW48"/>
      <c r="GVX48"/>
      <c r="GVY48"/>
      <c r="GVZ48"/>
      <c r="GWA48"/>
      <c r="GWB48"/>
      <c r="GWC48"/>
      <c r="GWD48"/>
      <c r="GWE48"/>
      <c r="GWF48"/>
      <c r="GWG48"/>
      <c r="GWH48"/>
      <c r="GWI48"/>
      <c r="GWJ48"/>
      <c r="GWK48"/>
      <c r="GWL48"/>
      <c r="GWM48"/>
      <c r="GWN48"/>
      <c r="GWO48"/>
      <c r="GWP48"/>
      <c r="GWQ48"/>
      <c r="GWR48"/>
      <c r="GWS48"/>
      <c r="GWT48"/>
      <c r="GWU48"/>
      <c r="GWV48"/>
      <c r="GWW48"/>
      <c r="GWX48"/>
      <c r="GWY48"/>
      <c r="GWZ48"/>
      <c r="GXA48"/>
      <c r="GXB48"/>
      <c r="GXC48"/>
      <c r="GXD48"/>
      <c r="GXE48"/>
      <c r="GXF48"/>
      <c r="GXG48"/>
      <c r="GXH48"/>
      <c r="GXI48"/>
      <c r="GXJ48"/>
      <c r="GXK48"/>
      <c r="GXL48"/>
      <c r="GXM48"/>
      <c r="GXN48"/>
      <c r="GXO48"/>
      <c r="GXP48"/>
      <c r="GXQ48"/>
      <c r="GXR48"/>
      <c r="GXS48"/>
      <c r="GXT48"/>
      <c r="GXU48"/>
      <c r="GXV48"/>
      <c r="GXW48"/>
      <c r="GXX48"/>
      <c r="GXY48"/>
      <c r="GXZ48"/>
      <c r="GYA48"/>
      <c r="GYB48"/>
      <c r="GYC48"/>
      <c r="GYD48"/>
      <c r="GYE48"/>
      <c r="GYF48"/>
      <c r="GYG48"/>
      <c r="GYH48"/>
      <c r="GYI48"/>
      <c r="GYJ48"/>
      <c r="GYK48"/>
      <c r="GYL48"/>
      <c r="GYM48"/>
      <c r="GYN48"/>
      <c r="GYO48"/>
      <c r="GYP48"/>
      <c r="GYQ48"/>
      <c r="GYR48"/>
      <c r="GYS48"/>
      <c r="GYT48"/>
      <c r="GYU48"/>
      <c r="GYV48"/>
      <c r="GYW48"/>
      <c r="GYX48"/>
      <c r="GYY48"/>
      <c r="GYZ48"/>
      <c r="GZA48"/>
      <c r="GZB48"/>
      <c r="GZC48"/>
      <c r="GZD48"/>
      <c r="GZE48"/>
      <c r="GZF48"/>
      <c r="GZG48"/>
      <c r="GZH48"/>
      <c r="GZI48"/>
      <c r="GZJ48"/>
      <c r="GZK48"/>
      <c r="GZL48"/>
      <c r="GZM48"/>
      <c r="GZN48"/>
      <c r="GZO48"/>
      <c r="GZP48"/>
      <c r="GZQ48"/>
      <c r="GZR48"/>
      <c r="GZS48"/>
      <c r="GZT48"/>
      <c r="GZU48"/>
      <c r="GZV48"/>
      <c r="GZW48"/>
      <c r="GZX48"/>
      <c r="GZY48"/>
      <c r="GZZ48"/>
      <c r="HAA48"/>
      <c r="HAB48"/>
      <c r="HAC48"/>
      <c r="HAD48"/>
      <c r="HAE48"/>
      <c r="HAF48"/>
      <c r="HAG48"/>
      <c r="HAH48"/>
      <c r="HAI48"/>
      <c r="HAJ48"/>
      <c r="HAK48"/>
      <c r="HAL48"/>
      <c r="HAM48"/>
      <c r="HAN48"/>
      <c r="HAO48"/>
      <c r="HAP48"/>
      <c r="HAQ48"/>
      <c r="HAR48"/>
      <c r="HAS48"/>
      <c r="HAT48"/>
      <c r="HAU48"/>
      <c r="HAV48"/>
      <c r="HAW48"/>
      <c r="HAX48"/>
      <c r="HAY48"/>
      <c r="HAZ48"/>
      <c r="HBA48"/>
      <c r="HBB48"/>
      <c r="HBC48"/>
      <c r="HBD48"/>
      <c r="HBE48"/>
      <c r="HBF48"/>
      <c r="HBG48"/>
      <c r="HBH48"/>
      <c r="HBI48"/>
      <c r="HBJ48"/>
      <c r="HBK48"/>
      <c r="HBL48"/>
      <c r="HBM48"/>
      <c r="HBN48"/>
      <c r="HBO48"/>
      <c r="HBP48"/>
      <c r="HBQ48"/>
      <c r="HBR48"/>
      <c r="HBS48"/>
      <c r="HBT48"/>
      <c r="HBU48"/>
      <c r="HBV48"/>
      <c r="HBW48"/>
      <c r="HBX48"/>
      <c r="HBY48"/>
      <c r="HBZ48"/>
      <c r="HCA48"/>
      <c r="HCB48"/>
      <c r="HCC48"/>
      <c r="HCD48"/>
      <c r="HCE48"/>
      <c r="HCF48"/>
      <c r="HCG48"/>
      <c r="HCH48"/>
      <c r="HCI48"/>
      <c r="HCJ48"/>
      <c r="HCK48"/>
      <c r="HCL48"/>
      <c r="HCM48"/>
      <c r="HCN48"/>
      <c r="HCO48"/>
      <c r="HCP48"/>
      <c r="HCQ48"/>
      <c r="HCR48"/>
      <c r="HCS48"/>
      <c r="HCT48"/>
      <c r="HCU48"/>
      <c r="HCV48"/>
      <c r="HCW48"/>
      <c r="HCX48"/>
      <c r="HCY48"/>
      <c r="HCZ48"/>
      <c r="HDA48"/>
      <c r="HDB48"/>
      <c r="HDC48"/>
      <c r="HDD48"/>
      <c r="HDE48"/>
      <c r="HDF48"/>
      <c r="HDG48"/>
      <c r="HDH48"/>
      <c r="HDI48"/>
      <c r="HDJ48"/>
      <c r="HDK48"/>
      <c r="HDL48"/>
      <c r="HDM48"/>
      <c r="HDN48"/>
      <c r="HDO48"/>
      <c r="HDP48"/>
      <c r="HDQ48"/>
      <c r="HDR48"/>
      <c r="HDS48"/>
      <c r="HDT48"/>
      <c r="HDU48"/>
      <c r="HDV48"/>
      <c r="HDW48"/>
      <c r="HDX48"/>
      <c r="HDY48"/>
      <c r="HDZ48"/>
      <c r="HEA48"/>
      <c r="HEB48"/>
      <c r="HEC48"/>
      <c r="HED48"/>
      <c r="HEE48"/>
      <c r="HEF48"/>
      <c r="HEG48"/>
      <c r="HEH48"/>
      <c r="HEI48"/>
      <c r="HEJ48"/>
      <c r="HEK48"/>
      <c r="HEL48"/>
      <c r="HEM48"/>
      <c r="HEN48"/>
      <c r="HEO48"/>
      <c r="HEP48"/>
      <c r="HEQ48"/>
      <c r="HER48"/>
      <c r="HES48"/>
      <c r="HET48"/>
      <c r="HEU48"/>
      <c r="HEV48"/>
      <c r="HEW48"/>
      <c r="HEX48"/>
      <c r="HEY48"/>
      <c r="HEZ48"/>
      <c r="HFA48"/>
      <c r="HFB48"/>
      <c r="HFC48"/>
      <c r="HFD48"/>
      <c r="HFE48"/>
      <c r="HFF48"/>
      <c r="HFG48"/>
      <c r="HFH48"/>
      <c r="HFI48"/>
      <c r="HFJ48"/>
      <c r="HFK48"/>
      <c r="HFL48"/>
      <c r="HFM48"/>
      <c r="HFN48"/>
      <c r="HFO48"/>
      <c r="HFP48"/>
      <c r="HFQ48"/>
      <c r="HFR48"/>
      <c r="HFS48"/>
      <c r="HFT48"/>
      <c r="HFU48"/>
      <c r="HFV48"/>
      <c r="HFW48"/>
      <c r="HFX48"/>
      <c r="HFY48"/>
      <c r="HFZ48"/>
      <c r="HGA48"/>
      <c r="HGB48"/>
      <c r="HGC48"/>
      <c r="HGD48"/>
      <c r="HGE48"/>
      <c r="HGF48"/>
      <c r="HGG48"/>
      <c r="HGH48"/>
      <c r="HGI48"/>
      <c r="HGJ48"/>
      <c r="HGK48"/>
      <c r="HGL48"/>
      <c r="HGM48"/>
      <c r="HGN48"/>
      <c r="HGO48"/>
      <c r="HGP48"/>
      <c r="HGQ48"/>
      <c r="HGR48"/>
      <c r="HGS48"/>
      <c r="HGT48"/>
      <c r="HGU48"/>
      <c r="HGV48"/>
      <c r="HGW48"/>
      <c r="HGX48"/>
      <c r="HGY48"/>
      <c r="HGZ48"/>
      <c r="HHA48"/>
      <c r="HHB48"/>
      <c r="HHC48"/>
      <c r="HHD48"/>
      <c r="HHE48"/>
      <c r="HHF48"/>
      <c r="HHG48"/>
      <c r="HHH48"/>
      <c r="HHI48"/>
      <c r="HHJ48"/>
      <c r="HHK48"/>
      <c r="HHL48"/>
      <c r="HHM48"/>
      <c r="HHN48"/>
      <c r="HHO48"/>
      <c r="HHP48"/>
      <c r="HHQ48"/>
      <c r="HHR48"/>
      <c r="HHS48"/>
      <c r="HHT48"/>
      <c r="HHU48"/>
      <c r="HHV48"/>
      <c r="HHW48"/>
      <c r="HHX48"/>
      <c r="HHY48"/>
      <c r="HHZ48"/>
      <c r="HIA48"/>
      <c r="HIB48"/>
      <c r="HIC48"/>
      <c r="HID48"/>
      <c r="HIE48"/>
      <c r="HIF48"/>
      <c r="HIG48"/>
      <c r="HIH48"/>
      <c r="HII48"/>
      <c r="HIJ48"/>
      <c r="HIK48"/>
      <c r="HIL48"/>
      <c r="HIM48"/>
      <c r="HIN48"/>
      <c r="HIO48"/>
      <c r="HIP48"/>
      <c r="HIQ48"/>
      <c r="HIR48"/>
      <c r="HIS48"/>
      <c r="HIT48"/>
      <c r="HIU48"/>
      <c r="HIV48"/>
      <c r="HIW48"/>
      <c r="HIX48"/>
      <c r="HIY48"/>
      <c r="HIZ48"/>
      <c r="HJA48"/>
      <c r="HJB48"/>
      <c r="HJC48"/>
      <c r="HJD48"/>
      <c r="HJE48"/>
      <c r="HJF48"/>
      <c r="HJG48"/>
      <c r="HJH48"/>
      <c r="HJI48"/>
      <c r="HJJ48"/>
      <c r="HJK48"/>
      <c r="HJL48"/>
      <c r="HJM48"/>
      <c r="HJN48"/>
      <c r="HJO48"/>
      <c r="HJP48"/>
      <c r="HJQ48"/>
      <c r="HJR48"/>
      <c r="HJS48"/>
      <c r="HJT48"/>
      <c r="HJU48"/>
      <c r="HJV48"/>
      <c r="HJW48"/>
      <c r="HJX48"/>
      <c r="HJY48"/>
      <c r="HJZ48"/>
      <c r="HKA48"/>
      <c r="HKB48"/>
      <c r="HKC48"/>
      <c r="HKD48"/>
      <c r="HKE48"/>
      <c r="HKF48"/>
      <c r="HKG48"/>
      <c r="HKH48"/>
      <c r="HKI48"/>
      <c r="HKJ48"/>
      <c r="HKK48"/>
      <c r="HKL48"/>
      <c r="HKM48"/>
      <c r="HKN48"/>
      <c r="HKO48"/>
      <c r="HKP48"/>
      <c r="HKQ48"/>
      <c r="HKR48"/>
      <c r="HKS48"/>
      <c r="HKT48"/>
      <c r="HKU48"/>
      <c r="HKV48"/>
      <c r="HKW48"/>
      <c r="HKX48"/>
      <c r="HKY48"/>
      <c r="HKZ48"/>
      <c r="HLA48"/>
      <c r="HLB48"/>
      <c r="HLC48"/>
      <c r="HLD48"/>
      <c r="HLE48"/>
      <c r="HLF48"/>
      <c r="HLG48"/>
      <c r="HLH48"/>
      <c r="HLI48"/>
      <c r="HLJ48"/>
      <c r="HLK48"/>
      <c r="HLL48"/>
      <c r="HLM48"/>
      <c r="HLN48"/>
      <c r="HLO48"/>
      <c r="HLP48"/>
      <c r="HLQ48"/>
      <c r="HLR48"/>
      <c r="HLS48"/>
      <c r="HLT48"/>
      <c r="HLU48"/>
      <c r="HLV48"/>
      <c r="HLW48"/>
      <c r="HLX48"/>
      <c r="HLY48"/>
      <c r="HLZ48"/>
      <c r="HMA48"/>
      <c r="HMB48"/>
      <c r="HMC48"/>
      <c r="HMD48"/>
      <c r="HME48"/>
      <c r="HMF48"/>
      <c r="HMG48"/>
      <c r="HMH48"/>
      <c r="HMI48"/>
      <c r="HMJ48"/>
      <c r="HMK48"/>
      <c r="HML48"/>
      <c r="HMM48"/>
      <c r="HMN48"/>
      <c r="HMO48"/>
      <c r="HMP48"/>
      <c r="HMQ48"/>
      <c r="HMR48"/>
      <c r="HMS48"/>
      <c r="HMT48"/>
      <c r="HMU48"/>
      <c r="HMV48"/>
      <c r="HMW48"/>
      <c r="HMX48"/>
      <c r="HMY48"/>
      <c r="HMZ48"/>
      <c r="HNA48"/>
      <c r="HNB48"/>
      <c r="HNC48"/>
      <c r="HND48"/>
      <c r="HNE48"/>
      <c r="HNF48"/>
      <c r="HNG48"/>
      <c r="HNH48"/>
      <c r="HNI48"/>
      <c r="HNJ48"/>
      <c r="HNK48"/>
      <c r="HNL48"/>
      <c r="HNM48"/>
      <c r="HNN48"/>
      <c r="HNO48"/>
      <c r="HNP48"/>
      <c r="HNQ48"/>
      <c r="HNR48"/>
      <c r="HNS48"/>
      <c r="HNT48"/>
      <c r="HNU48"/>
      <c r="HNV48"/>
      <c r="HNW48"/>
      <c r="HNX48"/>
      <c r="HNY48"/>
      <c r="HNZ48"/>
      <c r="HOA48"/>
      <c r="HOB48"/>
      <c r="HOC48"/>
      <c r="HOD48"/>
      <c r="HOE48"/>
      <c r="HOF48"/>
      <c r="HOG48"/>
      <c r="HOH48"/>
      <c r="HOI48"/>
      <c r="HOJ48"/>
      <c r="HOK48"/>
      <c r="HOL48"/>
      <c r="HOM48"/>
      <c r="HON48"/>
      <c r="HOO48"/>
      <c r="HOP48"/>
      <c r="HOQ48"/>
      <c r="HOR48"/>
      <c r="HOS48"/>
      <c r="HOT48"/>
      <c r="HOU48"/>
      <c r="HOV48"/>
      <c r="HOW48"/>
      <c r="HOX48"/>
      <c r="HOY48"/>
      <c r="HOZ48"/>
      <c r="HPA48"/>
      <c r="HPB48"/>
      <c r="HPC48"/>
      <c r="HPD48"/>
      <c r="HPE48"/>
      <c r="HPF48"/>
      <c r="HPG48"/>
      <c r="HPH48"/>
      <c r="HPI48"/>
      <c r="HPJ48"/>
      <c r="HPK48"/>
      <c r="HPL48"/>
      <c r="HPM48"/>
      <c r="HPN48"/>
      <c r="HPO48"/>
      <c r="HPP48"/>
      <c r="HPQ48"/>
      <c r="HPR48"/>
      <c r="HPS48"/>
      <c r="HPT48"/>
      <c r="HPU48"/>
      <c r="HPV48"/>
      <c r="HPW48"/>
      <c r="HPX48"/>
      <c r="HPY48"/>
      <c r="HPZ48"/>
      <c r="HQA48"/>
      <c r="HQB48"/>
      <c r="HQC48"/>
      <c r="HQD48"/>
      <c r="HQE48"/>
      <c r="HQF48"/>
      <c r="HQG48"/>
      <c r="HQH48"/>
      <c r="HQI48"/>
      <c r="HQJ48"/>
      <c r="HQK48"/>
      <c r="HQL48"/>
      <c r="HQM48"/>
      <c r="HQN48"/>
      <c r="HQO48"/>
      <c r="HQP48"/>
      <c r="HQQ48"/>
      <c r="HQR48"/>
      <c r="HQS48"/>
      <c r="HQT48"/>
      <c r="HQU48"/>
      <c r="HQV48"/>
      <c r="HQW48"/>
      <c r="HQX48"/>
      <c r="HQY48"/>
      <c r="HQZ48"/>
      <c r="HRA48"/>
      <c r="HRB48"/>
      <c r="HRC48"/>
      <c r="HRD48"/>
      <c r="HRE48"/>
      <c r="HRF48"/>
      <c r="HRG48"/>
      <c r="HRH48"/>
      <c r="HRI48"/>
      <c r="HRJ48"/>
      <c r="HRK48"/>
      <c r="HRL48"/>
      <c r="HRM48"/>
      <c r="HRN48"/>
      <c r="HRO48"/>
      <c r="HRP48"/>
      <c r="HRQ48"/>
      <c r="HRR48"/>
      <c r="HRS48"/>
      <c r="HRT48"/>
      <c r="HRU48"/>
      <c r="HRV48"/>
      <c r="HRW48"/>
      <c r="HRX48"/>
      <c r="HRY48"/>
      <c r="HRZ48"/>
      <c r="HSA48"/>
      <c r="HSB48"/>
      <c r="HSC48"/>
      <c r="HSD48"/>
      <c r="HSE48"/>
      <c r="HSF48"/>
      <c r="HSG48"/>
      <c r="HSH48"/>
      <c r="HSI48"/>
      <c r="HSJ48"/>
      <c r="HSK48"/>
      <c r="HSL48"/>
      <c r="HSM48"/>
      <c r="HSN48"/>
      <c r="HSO48"/>
      <c r="HSP48"/>
      <c r="HSQ48"/>
      <c r="HSR48"/>
      <c r="HSS48"/>
      <c r="HST48"/>
      <c r="HSU48"/>
      <c r="HSV48"/>
      <c r="HSW48"/>
      <c r="HSX48"/>
      <c r="HSY48"/>
      <c r="HSZ48"/>
      <c r="HTA48"/>
      <c r="HTB48"/>
      <c r="HTC48"/>
      <c r="HTD48"/>
      <c r="HTE48"/>
      <c r="HTF48"/>
      <c r="HTG48"/>
      <c r="HTH48"/>
      <c r="HTI48"/>
      <c r="HTJ48"/>
      <c r="HTK48"/>
      <c r="HTL48"/>
      <c r="HTM48"/>
      <c r="HTN48"/>
      <c r="HTO48"/>
      <c r="HTP48"/>
      <c r="HTQ48"/>
      <c r="HTR48"/>
      <c r="HTS48"/>
      <c r="HTT48"/>
      <c r="HTU48"/>
      <c r="HTV48"/>
      <c r="HTW48"/>
      <c r="HTX48"/>
      <c r="HTY48"/>
      <c r="HTZ48"/>
      <c r="HUA48"/>
      <c r="HUB48"/>
      <c r="HUC48"/>
      <c r="HUD48"/>
      <c r="HUE48"/>
      <c r="HUF48"/>
      <c r="HUG48"/>
      <c r="HUH48"/>
      <c r="HUI48"/>
      <c r="HUJ48"/>
      <c r="HUK48"/>
      <c r="HUL48"/>
      <c r="HUM48"/>
      <c r="HUN48"/>
      <c r="HUO48"/>
      <c r="HUP48"/>
      <c r="HUQ48"/>
      <c r="HUR48"/>
      <c r="HUS48"/>
      <c r="HUT48"/>
      <c r="HUU48"/>
      <c r="HUV48"/>
      <c r="HUW48"/>
      <c r="HUX48"/>
      <c r="HUY48"/>
      <c r="HUZ48"/>
      <c r="HVA48"/>
      <c r="HVB48"/>
      <c r="HVC48"/>
      <c r="HVD48"/>
      <c r="HVE48"/>
      <c r="HVF48"/>
      <c r="HVG48"/>
      <c r="HVH48"/>
      <c r="HVI48"/>
      <c r="HVJ48"/>
      <c r="HVK48"/>
      <c r="HVL48"/>
      <c r="HVM48"/>
      <c r="HVN48"/>
      <c r="HVO48"/>
      <c r="HVP48"/>
      <c r="HVQ48"/>
      <c r="HVR48"/>
      <c r="HVS48"/>
      <c r="HVT48"/>
      <c r="HVU48"/>
      <c r="HVV48"/>
      <c r="HVW48"/>
      <c r="HVX48"/>
      <c r="HVY48"/>
      <c r="HVZ48"/>
      <c r="HWA48"/>
      <c r="HWB48"/>
      <c r="HWC48"/>
      <c r="HWD48"/>
      <c r="HWE48"/>
      <c r="HWF48"/>
      <c r="HWG48"/>
      <c r="HWH48"/>
      <c r="HWI48"/>
      <c r="HWJ48"/>
      <c r="HWK48"/>
      <c r="HWL48"/>
      <c r="HWM48"/>
      <c r="HWN48"/>
      <c r="HWO48"/>
      <c r="HWP48"/>
      <c r="HWQ48"/>
      <c r="HWR48"/>
      <c r="HWS48"/>
      <c r="HWT48"/>
      <c r="HWU48"/>
      <c r="HWV48"/>
      <c r="HWW48"/>
      <c r="HWX48"/>
      <c r="HWY48"/>
      <c r="HWZ48"/>
      <c r="HXA48"/>
      <c r="HXB48"/>
      <c r="HXC48"/>
      <c r="HXD48"/>
      <c r="HXE48"/>
      <c r="HXF48"/>
      <c r="HXG48"/>
      <c r="HXH48"/>
      <c r="HXI48"/>
      <c r="HXJ48"/>
      <c r="HXK48"/>
      <c r="HXL48"/>
      <c r="HXM48"/>
      <c r="HXN48"/>
      <c r="HXO48"/>
      <c r="HXP48"/>
      <c r="HXQ48"/>
      <c r="HXR48"/>
      <c r="HXS48"/>
      <c r="HXT48"/>
      <c r="HXU48"/>
      <c r="HXV48"/>
      <c r="HXW48"/>
      <c r="HXX48"/>
      <c r="HXY48"/>
      <c r="HXZ48"/>
      <c r="HYA48"/>
      <c r="HYB48"/>
      <c r="HYC48"/>
      <c r="HYD48"/>
      <c r="HYE48"/>
      <c r="HYF48"/>
      <c r="HYG48"/>
      <c r="HYH48"/>
      <c r="HYI48"/>
      <c r="HYJ48"/>
      <c r="HYK48"/>
      <c r="HYL48"/>
      <c r="HYM48"/>
      <c r="HYN48"/>
      <c r="HYO48"/>
      <c r="HYP48"/>
      <c r="HYQ48"/>
      <c r="HYR48"/>
      <c r="HYS48"/>
      <c r="HYT48"/>
      <c r="HYU48"/>
      <c r="HYV48"/>
      <c r="HYW48"/>
      <c r="HYX48"/>
      <c r="HYY48"/>
      <c r="HYZ48"/>
      <c r="HZA48"/>
      <c r="HZB48"/>
      <c r="HZC48"/>
      <c r="HZD48"/>
      <c r="HZE48"/>
      <c r="HZF48"/>
      <c r="HZG48"/>
      <c r="HZH48"/>
      <c r="HZI48"/>
      <c r="HZJ48"/>
      <c r="HZK48"/>
      <c r="HZL48"/>
      <c r="HZM48"/>
      <c r="HZN48"/>
      <c r="HZO48"/>
      <c r="HZP48"/>
      <c r="HZQ48"/>
      <c r="HZR48"/>
      <c r="HZS48"/>
      <c r="HZT48"/>
      <c r="HZU48"/>
      <c r="HZV48"/>
      <c r="HZW48"/>
      <c r="HZX48"/>
      <c r="HZY48"/>
      <c r="HZZ48"/>
      <c r="IAA48"/>
      <c r="IAB48"/>
      <c r="IAC48"/>
      <c r="IAD48"/>
      <c r="IAE48"/>
      <c r="IAF48"/>
      <c r="IAG48"/>
      <c r="IAH48"/>
      <c r="IAI48"/>
      <c r="IAJ48"/>
      <c r="IAK48"/>
      <c r="IAL48"/>
      <c r="IAM48"/>
      <c r="IAN48"/>
      <c r="IAO48"/>
      <c r="IAP48"/>
      <c r="IAQ48"/>
      <c r="IAR48"/>
      <c r="IAS48"/>
      <c r="IAT48"/>
      <c r="IAU48"/>
      <c r="IAV48"/>
      <c r="IAW48"/>
      <c r="IAX48"/>
      <c r="IAY48"/>
      <c r="IAZ48"/>
      <c r="IBA48"/>
      <c r="IBB48"/>
      <c r="IBC48"/>
      <c r="IBD48"/>
      <c r="IBE48"/>
      <c r="IBF48"/>
      <c r="IBG48"/>
      <c r="IBH48"/>
      <c r="IBI48"/>
      <c r="IBJ48"/>
      <c r="IBK48"/>
      <c r="IBL48"/>
      <c r="IBM48"/>
      <c r="IBN48"/>
      <c r="IBO48"/>
      <c r="IBP48"/>
      <c r="IBQ48"/>
      <c r="IBR48"/>
      <c r="IBS48"/>
      <c r="IBT48"/>
      <c r="IBU48"/>
      <c r="IBV48"/>
      <c r="IBW48"/>
      <c r="IBX48"/>
      <c r="IBY48"/>
      <c r="IBZ48"/>
      <c r="ICA48"/>
      <c r="ICB48"/>
      <c r="ICC48"/>
      <c r="ICD48"/>
      <c r="ICE48"/>
      <c r="ICF48"/>
      <c r="ICG48"/>
      <c r="ICH48"/>
      <c r="ICI48"/>
      <c r="ICJ48"/>
      <c r="ICK48"/>
      <c r="ICL48"/>
      <c r="ICM48"/>
      <c r="ICN48"/>
      <c r="ICO48"/>
      <c r="ICP48"/>
      <c r="ICQ48"/>
      <c r="ICR48"/>
      <c r="ICS48"/>
      <c r="ICT48"/>
      <c r="ICU48"/>
      <c r="ICV48"/>
      <c r="ICW48"/>
      <c r="ICX48"/>
      <c r="ICY48"/>
      <c r="ICZ48"/>
      <c r="IDA48"/>
      <c r="IDB48"/>
      <c r="IDC48"/>
      <c r="IDD48"/>
      <c r="IDE48"/>
      <c r="IDF48"/>
      <c r="IDG48"/>
      <c r="IDH48"/>
      <c r="IDI48"/>
      <c r="IDJ48"/>
      <c r="IDK48"/>
      <c r="IDL48"/>
      <c r="IDM48"/>
      <c r="IDN48"/>
      <c r="IDO48"/>
      <c r="IDP48"/>
      <c r="IDQ48"/>
      <c r="IDR48"/>
      <c r="IDS48"/>
      <c r="IDT48"/>
      <c r="IDU48"/>
      <c r="IDV48"/>
      <c r="IDW48"/>
      <c r="IDX48"/>
      <c r="IDY48"/>
      <c r="IDZ48"/>
      <c r="IEA48"/>
      <c r="IEB48"/>
      <c r="IEC48"/>
      <c r="IED48"/>
      <c r="IEE48"/>
      <c r="IEF48"/>
      <c r="IEG48"/>
      <c r="IEH48"/>
      <c r="IEI48"/>
      <c r="IEJ48"/>
      <c r="IEK48"/>
      <c r="IEL48"/>
      <c r="IEM48"/>
      <c r="IEN48"/>
      <c r="IEO48"/>
      <c r="IEP48"/>
      <c r="IEQ48"/>
      <c r="IER48"/>
      <c r="IES48"/>
      <c r="IET48"/>
      <c r="IEU48"/>
      <c r="IEV48"/>
      <c r="IEW48"/>
      <c r="IEX48"/>
      <c r="IEY48"/>
      <c r="IEZ48"/>
      <c r="IFA48"/>
      <c r="IFB48"/>
      <c r="IFC48"/>
      <c r="IFD48"/>
      <c r="IFE48"/>
      <c r="IFF48"/>
      <c r="IFG48"/>
      <c r="IFH48"/>
      <c r="IFI48"/>
      <c r="IFJ48"/>
      <c r="IFK48"/>
      <c r="IFL48"/>
      <c r="IFM48"/>
      <c r="IFN48"/>
      <c r="IFO48"/>
      <c r="IFP48"/>
      <c r="IFQ48"/>
      <c r="IFR48"/>
      <c r="IFS48"/>
      <c r="IFT48"/>
      <c r="IFU48"/>
      <c r="IFV48"/>
      <c r="IFW48"/>
      <c r="IFX48"/>
      <c r="IFY48"/>
      <c r="IFZ48"/>
      <c r="IGA48"/>
      <c r="IGB48"/>
      <c r="IGC48"/>
      <c r="IGD48"/>
      <c r="IGE48"/>
      <c r="IGF48"/>
      <c r="IGG48"/>
      <c r="IGH48"/>
      <c r="IGI48"/>
      <c r="IGJ48"/>
      <c r="IGK48"/>
      <c r="IGL48"/>
      <c r="IGM48"/>
      <c r="IGN48"/>
      <c r="IGO48"/>
      <c r="IGP48"/>
      <c r="IGQ48"/>
      <c r="IGR48"/>
      <c r="IGS48"/>
      <c r="IGT48"/>
      <c r="IGU48"/>
      <c r="IGV48"/>
      <c r="IGW48"/>
      <c r="IGX48"/>
      <c r="IGY48"/>
      <c r="IGZ48"/>
      <c r="IHA48"/>
      <c r="IHB48"/>
      <c r="IHC48"/>
      <c r="IHD48"/>
      <c r="IHE48"/>
      <c r="IHF48"/>
      <c r="IHG48"/>
      <c r="IHH48"/>
      <c r="IHI48"/>
      <c r="IHJ48"/>
      <c r="IHK48"/>
      <c r="IHL48"/>
      <c r="IHM48"/>
      <c r="IHN48"/>
      <c r="IHO48"/>
      <c r="IHP48"/>
      <c r="IHQ48"/>
      <c r="IHR48"/>
      <c r="IHS48"/>
      <c r="IHT48"/>
      <c r="IHU48"/>
      <c r="IHV48"/>
      <c r="IHW48"/>
      <c r="IHX48"/>
      <c r="IHY48"/>
      <c r="IHZ48"/>
      <c r="IIA48"/>
      <c r="IIB48"/>
      <c r="IIC48"/>
      <c r="IID48"/>
      <c r="IIE48"/>
      <c r="IIF48"/>
      <c r="IIG48"/>
      <c r="IIH48"/>
      <c r="III48"/>
      <c r="IIJ48"/>
      <c r="IIK48"/>
      <c r="IIL48"/>
      <c r="IIM48"/>
      <c r="IIN48"/>
      <c r="IIO48"/>
      <c r="IIP48"/>
      <c r="IIQ48"/>
      <c r="IIR48"/>
      <c r="IIS48"/>
      <c r="IIT48"/>
      <c r="IIU48"/>
      <c r="IIV48"/>
      <c r="IIW48"/>
      <c r="IIX48"/>
      <c r="IIY48"/>
      <c r="IIZ48"/>
      <c r="IJA48"/>
      <c r="IJB48"/>
      <c r="IJC48"/>
      <c r="IJD48"/>
      <c r="IJE48"/>
      <c r="IJF48"/>
      <c r="IJG48"/>
      <c r="IJH48"/>
      <c r="IJI48"/>
      <c r="IJJ48"/>
      <c r="IJK48"/>
      <c r="IJL48"/>
      <c r="IJM48"/>
      <c r="IJN48"/>
      <c r="IJO48"/>
      <c r="IJP48"/>
      <c r="IJQ48"/>
      <c r="IJR48"/>
      <c r="IJS48"/>
      <c r="IJT48"/>
      <c r="IJU48"/>
      <c r="IJV48"/>
      <c r="IJW48"/>
      <c r="IJX48"/>
      <c r="IJY48"/>
      <c r="IJZ48"/>
      <c r="IKA48"/>
      <c r="IKB48"/>
      <c r="IKC48"/>
      <c r="IKD48"/>
      <c r="IKE48"/>
      <c r="IKF48"/>
      <c r="IKG48"/>
      <c r="IKH48"/>
      <c r="IKI48"/>
      <c r="IKJ48"/>
      <c r="IKK48"/>
      <c r="IKL48"/>
      <c r="IKM48"/>
      <c r="IKN48"/>
      <c r="IKO48"/>
      <c r="IKP48"/>
      <c r="IKQ48"/>
      <c r="IKR48"/>
      <c r="IKS48"/>
      <c r="IKT48"/>
      <c r="IKU48"/>
      <c r="IKV48"/>
      <c r="IKW48"/>
      <c r="IKX48"/>
      <c r="IKY48"/>
      <c r="IKZ48"/>
      <c r="ILA48"/>
      <c r="ILB48"/>
      <c r="ILC48"/>
      <c r="ILD48"/>
      <c r="ILE48"/>
      <c r="ILF48"/>
      <c r="ILG48"/>
      <c r="ILH48"/>
      <c r="ILI48"/>
      <c r="ILJ48"/>
      <c r="ILK48"/>
      <c r="ILL48"/>
      <c r="ILM48"/>
      <c r="ILN48"/>
      <c r="ILO48"/>
      <c r="ILP48"/>
      <c r="ILQ48"/>
      <c r="ILR48"/>
      <c r="ILS48"/>
      <c r="ILT48"/>
      <c r="ILU48"/>
      <c r="ILV48"/>
      <c r="ILW48"/>
      <c r="ILX48"/>
      <c r="ILY48"/>
      <c r="ILZ48"/>
      <c r="IMA48"/>
      <c r="IMB48"/>
      <c r="IMC48"/>
      <c r="IMD48"/>
      <c r="IME48"/>
      <c r="IMF48"/>
      <c r="IMG48"/>
      <c r="IMH48"/>
      <c r="IMI48"/>
      <c r="IMJ48"/>
      <c r="IMK48"/>
      <c r="IML48"/>
      <c r="IMM48"/>
      <c r="IMN48"/>
      <c r="IMO48"/>
      <c r="IMP48"/>
      <c r="IMQ48"/>
      <c r="IMR48"/>
      <c r="IMS48"/>
      <c r="IMT48"/>
      <c r="IMU48"/>
      <c r="IMV48"/>
      <c r="IMW48"/>
      <c r="IMX48"/>
      <c r="IMY48"/>
      <c r="IMZ48"/>
      <c r="INA48"/>
      <c r="INB48"/>
      <c r="INC48"/>
      <c r="IND48"/>
      <c r="INE48"/>
      <c r="INF48"/>
      <c r="ING48"/>
      <c r="INH48"/>
      <c r="INI48"/>
      <c r="INJ48"/>
      <c r="INK48"/>
      <c r="INL48"/>
      <c r="INM48"/>
      <c r="INN48"/>
      <c r="INO48"/>
      <c r="INP48"/>
      <c r="INQ48"/>
      <c r="INR48"/>
      <c r="INS48"/>
      <c r="INT48"/>
      <c r="INU48"/>
      <c r="INV48"/>
      <c r="INW48"/>
      <c r="INX48"/>
      <c r="INY48"/>
      <c r="INZ48"/>
      <c r="IOA48"/>
      <c r="IOB48"/>
      <c r="IOC48"/>
      <c r="IOD48"/>
      <c r="IOE48"/>
      <c r="IOF48"/>
      <c r="IOG48"/>
      <c r="IOH48"/>
      <c r="IOI48"/>
      <c r="IOJ48"/>
      <c r="IOK48"/>
      <c r="IOL48"/>
      <c r="IOM48"/>
      <c r="ION48"/>
      <c r="IOO48"/>
      <c r="IOP48"/>
      <c r="IOQ48"/>
      <c r="IOR48"/>
      <c r="IOS48"/>
      <c r="IOT48"/>
      <c r="IOU48"/>
      <c r="IOV48"/>
      <c r="IOW48"/>
      <c r="IOX48"/>
      <c r="IOY48"/>
      <c r="IOZ48"/>
      <c r="IPA48"/>
      <c r="IPB48"/>
      <c r="IPC48"/>
      <c r="IPD48"/>
      <c r="IPE48"/>
      <c r="IPF48"/>
      <c r="IPG48"/>
      <c r="IPH48"/>
      <c r="IPI48"/>
      <c r="IPJ48"/>
      <c r="IPK48"/>
      <c r="IPL48"/>
      <c r="IPM48"/>
      <c r="IPN48"/>
      <c r="IPO48"/>
      <c r="IPP48"/>
      <c r="IPQ48"/>
      <c r="IPR48"/>
      <c r="IPS48"/>
      <c r="IPT48"/>
      <c r="IPU48"/>
      <c r="IPV48"/>
      <c r="IPW48"/>
      <c r="IPX48"/>
      <c r="IPY48"/>
      <c r="IPZ48"/>
      <c r="IQA48"/>
      <c r="IQB48"/>
      <c r="IQC48"/>
      <c r="IQD48"/>
      <c r="IQE48"/>
      <c r="IQF48"/>
      <c r="IQG48"/>
      <c r="IQH48"/>
      <c r="IQI48"/>
      <c r="IQJ48"/>
      <c r="IQK48"/>
      <c r="IQL48"/>
      <c r="IQM48"/>
      <c r="IQN48"/>
      <c r="IQO48"/>
      <c r="IQP48"/>
      <c r="IQQ48"/>
      <c r="IQR48"/>
      <c r="IQS48"/>
      <c r="IQT48"/>
      <c r="IQU48"/>
      <c r="IQV48"/>
      <c r="IQW48"/>
      <c r="IQX48"/>
      <c r="IQY48"/>
      <c r="IQZ48"/>
      <c r="IRA48"/>
      <c r="IRB48"/>
      <c r="IRC48"/>
      <c r="IRD48"/>
      <c r="IRE48"/>
      <c r="IRF48"/>
      <c r="IRG48"/>
      <c r="IRH48"/>
      <c r="IRI48"/>
      <c r="IRJ48"/>
      <c r="IRK48"/>
      <c r="IRL48"/>
      <c r="IRM48"/>
      <c r="IRN48"/>
      <c r="IRO48"/>
      <c r="IRP48"/>
      <c r="IRQ48"/>
      <c r="IRR48"/>
      <c r="IRS48"/>
      <c r="IRT48"/>
      <c r="IRU48"/>
      <c r="IRV48"/>
      <c r="IRW48"/>
      <c r="IRX48"/>
      <c r="IRY48"/>
      <c r="IRZ48"/>
      <c r="ISA48"/>
      <c r="ISB48"/>
      <c r="ISC48"/>
      <c r="ISD48"/>
      <c r="ISE48"/>
      <c r="ISF48"/>
      <c r="ISG48"/>
      <c r="ISH48"/>
      <c r="ISI48"/>
      <c r="ISJ48"/>
      <c r="ISK48"/>
      <c r="ISL48"/>
      <c r="ISM48"/>
      <c r="ISN48"/>
      <c r="ISO48"/>
      <c r="ISP48"/>
      <c r="ISQ48"/>
      <c r="ISR48"/>
      <c r="ISS48"/>
      <c r="IST48"/>
      <c r="ISU48"/>
      <c r="ISV48"/>
      <c r="ISW48"/>
      <c r="ISX48"/>
      <c r="ISY48"/>
      <c r="ISZ48"/>
      <c r="ITA48"/>
      <c r="ITB48"/>
      <c r="ITC48"/>
      <c r="ITD48"/>
      <c r="ITE48"/>
      <c r="ITF48"/>
      <c r="ITG48"/>
      <c r="ITH48"/>
      <c r="ITI48"/>
      <c r="ITJ48"/>
      <c r="ITK48"/>
      <c r="ITL48"/>
      <c r="ITM48"/>
      <c r="ITN48"/>
      <c r="ITO48"/>
      <c r="ITP48"/>
      <c r="ITQ48"/>
      <c r="ITR48"/>
      <c r="ITS48"/>
      <c r="ITT48"/>
      <c r="ITU48"/>
      <c r="ITV48"/>
      <c r="ITW48"/>
      <c r="ITX48"/>
      <c r="ITY48"/>
      <c r="ITZ48"/>
      <c r="IUA48"/>
      <c r="IUB48"/>
      <c r="IUC48"/>
      <c r="IUD48"/>
      <c r="IUE48"/>
      <c r="IUF48"/>
      <c r="IUG48"/>
      <c r="IUH48"/>
      <c r="IUI48"/>
      <c r="IUJ48"/>
      <c r="IUK48"/>
      <c r="IUL48"/>
      <c r="IUM48"/>
      <c r="IUN48"/>
      <c r="IUO48"/>
      <c r="IUP48"/>
      <c r="IUQ48"/>
      <c r="IUR48"/>
      <c r="IUS48"/>
      <c r="IUT48"/>
      <c r="IUU48"/>
      <c r="IUV48"/>
      <c r="IUW48"/>
      <c r="IUX48"/>
      <c r="IUY48"/>
      <c r="IUZ48"/>
      <c r="IVA48"/>
      <c r="IVB48"/>
      <c r="IVC48"/>
      <c r="IVD48"/>
      <c r="IVE48"/>
      <c r="IVF48"/>
      <c r="IVG48"/>
      <c r="IVH48"/>
      <c r="IVI48"/>
      <c r="IVJ48"/>
      <c r="IVK48"/>
      <c r="IVL48"/>
      <c r="IVM48"/>
      <c r="IVN48"/>
      <c r="IVO48"/>
      <c r="IVP48"/>
      <c r="IVQ48"/>
      <c r="IVR48"/>
      <c r="IVS48"/>
      <c r="IVT48"/>
      <c r="IVU48"/>
      <c r="IVV48"/>
      <c r="IVW48"/>
      <c r="IVX48"/>
      <c r="IVY48"/>
      <c r="IVZ48"/>
      <c r="IWA48"/>
      <c r="IWB48"/>
      <c r="IWC48"/>
      <c r="IWD48"/>
      <c r="IWE48"/>
      <c r="IWF48"/>
      <c r="IWG48"/>
      <c r="IWH48"/>
      <c r="IWI48"/>
      <c r="IWJ48"/>
      <c r="IWK48"/>
      <c r="IWL48"/>
      <c r="IWM48"/>
      <c r="IWN48"/>
      <c r="IWO48"/>
      <c r="IWP48"/>
      <c r="IWQ48"/>
      <c r="IWR48"/>
      <c r="IWS48"/>
      <c r="IWT48"/>
      <c r="IWU48"/>
      <c r="IWV48"/>
      <c r="IWW48"/>
      <c r="IWX48"/>
      <c r="IWY48"/>
      <c r="IWZ48"/>
      <c r="IXA48"/>
      <c r="IXB48"/>
      <c r="IXC48"/>
      <c r="IXD48"/>
      <c r="IXE48"/>
      <c r="IXF48"/>
      <c r="IXG48"/>
      <c r="IXH48"/>
      <c r="IXI48"/>
      <c r="IXJ48"/>
      <c r="IXK48"/>
      <c r="IXL48"/>
      <c r="IXM48"/>
      <c r="IXN48"/>
      <c r="IXO48"/>
      <c r="IXP48"/>
      <c r="IXQ48"/>
      <c r="IXR48"/>
      <c r="IXS48"/>
      <c r="IXT48"/>
      <c r="IXU48"/>
      <c r="IXV48"/>
      <c r="IXW48"/>
      <c r="IXX48"/>
      <c r="IXY48"/>
      <c r="IXZ48"/>
      <c r="IYA48"/>
      <c r="IYB48"/>
      <c r="IYC48"/>
      <c r="IYD48"/>
      <c r="IYE48"/>
      <c r="IYF48"/>
      <c r="IYG48"/>
      <c r="IYH48"/>
      <c r="IYI48"/>
      <c r="IYJ48"/>
      <c r="IYK48"/>
      <c r="IYL48"/>
      <c r="IYM48"/>
      <c r="IYN48"/>
      <c r="IYO48"/>
      <c r="IYP48"/>
      <c r="IYQ48"/>
      <c r="IYR48"/>
      <c r="IYS48"/>
      <c r="IYT48"/>
      <c r="IYU48"/>
      <c r="IYV48"/>
      <c r="IYW48"/>
      <c r="IYX48"/>
      <c r="IYY48"/>
      <c r="IYZ48"/>
      <c r="IZA48"/>
      <c r="IZB48"/>
      <c r="IZC48"/>
      <c r="IZD48"/>
      <c r="IZE48"/>
      <c r="IZF48"/>
      <c r="IZG48"/>
      <c r="IZH48"/>
      <c r="IZI48"/>
      <c r="IZJ48"/>
      <c r="IZK48"/>
      <c r="IZL48"/>
      <c r="IZM48"/>
      <c r="IZN48"/>
      <c r="IZO48"/>
      <c r="IZP48"/>
      <c r="IZQ48"/>
      <c r="IZR48"/>
      <c r="IZS48"/>
      <c r="IZT48"/>
      <c r="IZU48"/>
      <c r="IZV48"/>
      <c r="IZW48"/>
      <c r="IZX48"/>
      <c r="IZY48"/>
      <c r="IZZ48"/>
      <c r="JAA48"/>
      <c r="JAB48"/>
      <c r="JAC48"/>
      <c r="JAD48"/>
      <c r="JAE48"/>
      <c r="JAF48"/>
      <c r="JAG48"/>
      <c r="JAH48"/>
      <c r="JAI48"/>
      <c r="JAJ48"/>
      <c r="JAK48"/>
      <c r="JAL48"/>
      <c r="JAM48"/>
      <c r="JAN48"/>
      <c r="JAO48"/>
      <c r="JAP48"/>
      <c r="JAQ48"/>
      <c r="JAR48"/>
      <c r="JAS48"/>
      <c r="JAT48"/>
      <c r="JAU48"/>
      <c r="JAV48"/>
      <c r="JAW48"/>
      <c r="JAX48"/>
      <c r="JAY48"/>
      <c r="JAZ48"/>
      <c r="JBA48"/>
      <c r="JBB48"/>
      <c r="JBC48"/>
      <c r="JBD48"/>
      <c r="JBE48"/>
      <c r="JBF48"/>
      <c r="JBG48"/>
      <c r="JBH48"/>
      <c r="JBI48"/>
      <c r="JBJ48"/>
      <c r="JBK48"/>
      <c r="JBL48"/>
      <c r="JBM48"/>
      <c r="JBN48"/>
      <c r="JBO48"/>
      <c r="JBP48"/>
      <c r="JBQ48"/>
      <c r="JBR48"/>
      <c r="JBS48"/>
      <c r="JBT48"/>
      <c r="JBU48"/>
      <c r="JBV48"/>
      <c r="JBW48"/>
      <c r="JBX48"/>
      <c r="JBY48"/>
      <c r="JBZ48"/>
      <c r="JCA48"/>
      <c r="JCB48"/>
      <c r="JCC48"/>
      <c r="JCD48"/>
      <c r="JCE48"/>
      <c r="JCF48"/>
      <c r="JCG48"/>
      <c r="JCH48"/>
      <c r="JCI48"/>
      <c r="JCJ48"/>
      <c r="JCK48"/>
      <c r="JCL48"/>
      <c r="JCM48"/>
      <c r="JCN48"/>
      <c r="JCO48"/>
      <c r="JCP48"/>
      <c r="JCQ48"/>
      <c r="JCR48"/>
      <c r="JCS48"/>
      <c r="JCT48"/>
      <c r="JCU48"/>
      <c r="JCV48"/>
      <c r="JCW48"/>
      <c r="JCX48"/>
      <c r="JCY48"/>
      <c r="JCZ48"/>
      <c r="JDA48"/>
      <c r="JDB48"/>
      <c r="JDC48"/>
      <c r="JDD48"/>
      <c r="JDE48"/>
      <c r="JDF48"/>
      <c r="JDG48"/>
      <c r="JDH48"/>
      <c r="JDI48"/>
      <c r="JDJ48"/>
      <c r="JDK48"/>
      <c r="JDL48"/>
      <c r="JDM48"/>
      <c r="JDN48"/>
      <c r="JDO48"/>
      <c r="JDP48"/>
      <c r="JDQ48"/>
      <c r="JDR48"/>
      <c r="JDS48"/>
      <c r="JDT48"/>
      <c r="JDU48"/>
      <c r="JDV48"/>
      <c r="JDW48"/>
      <c r="JDX48"/>
      <c r="JDY48"/>
      <c r="JDZ48"/>
      <c r="JEA48"/>
      <c r="JEB48"/>
      <c r="JEC48"/>
      <c r="JED48"/>
      <c r="JEE48"/>
      <c r="JEF48"/>
      <c r="JEG48"/>
      <c r="JEH48"/>
      <c r="JEI48"/>
      <c r="JEJ48"/>
      <c r="JEK48"/>
      <c r="JEL48"/>
      <c r="JEM48"/>
      <c r="JEN48"/>
      <c r="JEO48"/>
      <c r="JEP48"/>
      <c r="JEQ48"/>
      <c r="JER48"/>
      <c r="JES48"/>
      <c r="JET48"/>
      <c r="JEU48"/>
      <c r="JEV48"/>
      <c r="JEW48"/>
      <c r="JEX48"/>
      <c r="JEY48"/>
      <c r="JEZ48"/>
      <c r="JFA48"/>
      <c r="JFB48"/>
      <c r="JFC48"/>
      <c r="JFD48"/>
      <c r="JFE48"/>
      <c r="JFF48"/>
      <c r="JFG48"/>
      <c r="JFH48"/>
      <c r="JFI48"/>
      <c r="JFJ48"/>
      <c r="JFK48"/>
      <c r="JFL48"/>
      <c r="JFM48"/>
      <c r="JFN48"/>
      <c r="JFO48"/>
      <c r="JFP48"/>
      <c r="JFQ48"/>
      <c r="JFR48"/>
      <c r="JFS48"/>
      <c r="JFT48"/>
      <c r="JFU48"/>
      <c r="JFV48"/>
      <c r="JFW48"/>
      <c r="JFX48"/>
      <c r="JFY48"/>
      <c r="JFZ48"/>
      <c r="JGA48"/>
      <c r="JGB48"/>
      <c r="JGC48"/>
      <c r="JGD48"/>
      <c r="JGE48"/>
      <c r="JGF48"/>
      <c r="JGG48"/>
      <c r="JGH48"/>
      <c r="JGI48"/>
      <c r="JGJ48"/>
      <c r="JGK48"/>
      <c r="JGL48"/>
      <c r="JGM48"/>
      <c r="JGN48"/>
      <c r="JGO48"/>
      <c r="JGP48"/>
      <c r="JGQ48"/>
      <c r="JGR48"/>
      <c r="JGS48"/>
      <c r="JGT48"/>
      <c r="JGU48"/>
      <c r="JGV48"/>
      <c r="JGW48"/>
      <c r="JGX48"/>
      <c r="JGY48"/>
      <c r="JGZ48"/>
      <c r="JHA48"/>
      <c r="JHB48"/>
      <c r="JHC48"/>
      <c r="JHD48"/>
      <c r="JHE48"/>
      <c r="JHF48"/>
      <c r="JHG48"/>
      <c r="JHH48"/>
      <c r="JHI48"/>
      <c r="JHJ48"/>
      <c r="JHK48"/>
      <c r="JHL48"/>
      <c r="JHM48"/>
      <c r="JHN48"/>
      <c r="JHO48"/>
      <c r="JHP48"/>
      <c r="JHQ48"/>
      <c r="JHR48"/>
      <c r="JHS48"/>
      <c r="JHT48"/>
      <c r="JHU48"/>
      <c r="JHV48"/>
      <c r="JHW48"/>
      <c r="JHX48"/>
      <c r="JHY48"/>
      <c r="JHZ48"/>
      <c r="JIA48"/>
      <c r="JIB48"/>
      <c r="JIC48"/>
      <c r="JID48"/>
      <c r="JIE48"/>
      <c r="JIF48"/>
      <c r="JIG48"/>
      <c r="JIH48"/>
      <c r="JII48"/>
      <c r="JIJ48"/>
      <c r="JIK48"/>
      <c r="JIL48"/>
      <c r="JIM48"/>
      <c r="JIN48"/>
      <c r="JIO48"/>
      <c r="JIP48"/>
      <c r="JIQ48"/>
      <c r="JIR48"/>
      <c r="JIS48"/>
      <c r="JIT48"/>
      <c r="JIU48"/>
      <c r="JIV48"/>
      <c r="JIW48"/>
      <c r="JIX48"/>
      <c r="JIY48"/>
      <c r="JIZ48"/>
      <c r="JJA48"/>
      <c r="JJB48"/>
      <c r="JJC48"/>
      <c r="JJD48"/>
      <c r="JJE48"/>
      <c r="JJF48"/>
      <c r="JJG48"/>
      <c r="JJH48"/>
      <c r="JJI48"/>
      <c r="JJJ48"/>
      <c r="JJK48"/>
      <c r="JJL48"/>
      <c r="JJM48"/>
      <c r="JJN48"/>
      <c r="JJO48"/>
      <c r="JJP48"/>
      <c r="JJQ48"/>
      <c r="JJR48"/>
      <c r="JJS48"/>
      <c r="JJT48"/>
      <c r="JJU48"/>
      <c r="JJV48"/>
      <c r="JJW48"/>
      <c r="JJX48"/>
      <c r="JJY48"/>
      <c r="JJZ48"/>
      <c r="JKA48"/>
      <c r="JKB48"/>
      <c r="JKC48"/>
      <c r="JKD48"/>
      <c r="JKE48"/>
      <c r="JKF48"/>
      <c r="JKG48"/>
      <c r="JKH48"/>
      <c r="JKI48"/>
      <c r="JKJ48"/>
      <c r="JKK48"/>
      <c r="JKL48"/>
      <c r="JKM48"/>
      <c r="JKN48"/>
      <c r="JKO48"/>
      <c r="JKP48"/>
      <c r="JKQ48"/>
      <c r="JKR48"/>
      <c r="JKS48"/>
      <c r="JKT48"/>
      <c r="JKU48"/>
      <c r="JKV48"/>
      <c r="JKW48"/>
      <c r="JKX48"/>
      <c r="JKY48"/>
      <c r="JKZ48"/>
      <c r="JLA48"/>
      <c r="JLB48"/>
      <c r="JLC48"/>
      <c r="JLD48"/>
      <c r="JLE48"/>
      <c r="JLF48"/>
      <c r="JLG48"/>
      <c r="JLH48"/>
      <c r="JLI48"/>
      <c r="JLJ48"/>
      <c r="JLK48"/>
      <c r="JLL48"/>
      <c r="JLM48"/>
      <c r="JLN48"/>
      <c r="JLO48"/>
      <c r="JLP48"/>
      <c r="JLQ48"/>
      <c r="JLR48"/>
      <c r="JLS48"/>
      <c r="JLT48"/>
      <c r="JLU48"/>
      <c r="JLV48"/>
      <c r="JLW48"/>
      <c r="JLX48"/>
      <c r="JLY48"/>
      <c r="JLZ48"/>
      <c r="JMA48"/>
      <c r="JMB48"/>
      <c r="JMC48"/>
      <c r="JMD48"/>
      <c r="JME48"/>
      <c r="JMF48"/>
      <c r="JMG48"/>
      <c r="JMH48"/>
      <c r="JMI48"/>
      <c r="JMJ48"/>
      <c r="JMK48"/>
      <c r="JML48"/>
      <c r="JMM48"/>
      <c r="JMN48"/>
      <c r="JMO48"/>
      <c r="JMP48"/>
      <c r="JMQ48"/>
      <c r="JMR48"/>
      <c r="JMS48"/>
      <c r="JMT48"/>
      <c r="JMU48"/>
      <c r="JMV48"/>
      <c r="JMW48"/>
      <c r="JMX48"/>
      <c r="JMY48"/>
      <c r="JMZ48"/>
      <c r="JNA48"/>
      <c r="JNB48"/>
      <c r="JNC48"/>
      <c r="JND48"/>
      <c r="JNE48"/>
      <c r="JNF48"/>
      <c r="JNG48"/>
      <c r="JNH48"/>
      <c r="JNI48"/>
      <c r="JNJ48"/>
      <c r="JNK48"/>
      <c r="JNL48"/>
      <c r="JNM48"/>
      <c r="JNN48"/>
      <c r="JNO48"/>
      <c r="JNP48"/>
      <c r="JNQ48"/>
      <c r="JNR48"/>
      <c r="JNS48"/>
      <c r="JNT48"/>
      <c r="JNU48"/>
      <c r="JNV48"/>
      <c r="JNW48"/>
      <c r="JNX48"/>
      <c r="JNY48"/>
      <c r="JNZ48"/>
      <c r="JOA48"/>
      <c r="JOB48"/>
      <c r="JOC48"/>
      <c r="JOD48"/>
      <c r="JOE48"/>
      <c r="JOF48"/>
      <c r="JOG48"/>
      <c r="JOH48"/>
      <c r="JOI48"/>
      <c r="JOJ48"/>
      <c r="JOK48"/>
      <c r="JOL48"/>
      <c r="JOM48"/>
      <c r="JON48"/>
      <c r="JOO48"/>
      <c r="JOP48"/>
      <c r="JOQ48"/>
      <c r="JOR48"/>
      <c r="JOS48"/>
      <c r="JOT48"/>
      <c r="JOU48"/>
      <c r="JOV48"/>
      <c r="JOW48"/>
      <c r="JOX48"/>
      <c r="JOY48"/>
      <c r="JOZ48"/>
      <c r="JPA48"/>
      <c r="JPB48"/>
      <c r="JPC48"/>
      <c r="JPD48"/>
      <c r="JPE48"/>
      <c r="JPF48"/>
      <c r="JPG48"/>
      <c r="JPH48"/>
      <c r="JPI48"/>
      <c r="JPJ48"/>
      <c r="JPK48"/>
      <c r="JPL48"/>
      <c r="JPM48"/>
      <c r="JPN48"/>
      <c r="JPO48"/>
      <c r="JPP48"/>
      <c r="JPQ48"/>
      <c r="JPR48"/>
      <c r="JPS48"/>
      <c r="JPT48"/>
      <c r="JPU48"/>
      <c r="JPV48"/>
      <c r="JPW48"/>
      <c r="JPX48"/>
      <c r="JPY48"/>
      <c r="JPZ48"/>
      <c r="JQA48"/>
      <c r="JQB48"/>
      <c r="JQC48"/>
      <c r="JQD48"/>
      <c r="JQE48"/>
      <c r="JQF48"/>
      <c r="JQG48"/>
      <c r="JQH48"/>
      <c r="JQI48"/>
      <c r="JQJ48"/>
      <c r="JQK48"/>
      <c r="JQL48"/>
      <c r="JQM48"/>
      <c r="JQN48"/>
      <c r="JQO48"/>
      <c r="JQP48"/>
      <c r="JQQ48"/>
      <c r="JQR48"/>
      <c r="JQS48"/>
      <c r="JQT48"/>
      <c r="JQU48"/>
      <c r="JQV48"/>
      <c r="JQW48"/>
      <c r="JQX48"/>
      <c r="JQY48"/>
      <c r="JQZ48"/>
      <c r="JRA48"/>
      <c r="JRB48"/>
      <c r="JRC48"/>
      <c r="JRD48"/>
      <c r="JRE48"/>
      <c r="JRF48"/>
      <c r="JRG48"/>
      <c r="JRH48"/>
      <c r="JRI48"/>
      <c r="JRJ48"/>
      <c r="JRK48"/>
      <c r="JRL48"/>
      <c r="JRM48"/>
      <c r="JRN48"/>
      <c r="JRO48"/>
      <c r="JRP48"/>
      <c r="JRQ48"/>
      <c r="JRR48"/>
      <c r="JRS48"/>
      <c r="JRT48"/>
      <c r="JRU48"/>
      <c r="JRV48"/>
      <c r="JRW48"/>
      <c r="JRX48"/>
      <c r="JRY48"/>
      <c r="JRZ48"/>
      <c r="JSA48"/>
      <c r="JSB48"/>
      <c r="JSC48"/>
      <c r="JSD48"/>
      <c r="JSE48"/>
      <c r="JSF48"/>
      <c r="JSG48"/>
      <c r="JSH48"/>
      <c r="JSI48"/>
      <c r="JSJ48"/>
      <c r="JSK48"/>
      <c r="JSL48"/>
      <c r="JSM48"/>
      <c r="JSN48"/>
      <c r="JSO48"/>
      <c r="JSP48"/>
      <c r="JSQ48"/>
      <c r="JSR48"/>
      <c r="JSS48"/>
      <c r="JST48"/>
      <c r="JSU48"/>
      <c r="JSV48"/>
      <c r="JSW48"/>
      <c r="JSX48"/>
      <c r="JSY48"/>
      <c r="JSZ48"/>
      <c r="JTA48"/>
      <c r="JTB48"/>
      <c r="JTC48"/>
      <c r="JTD48"/>
      <c r="JTE48"/>
      <c r="JTF48"/>
      <c r="JTG48"/>
      <c r="JTH48"/>
      <c r="JTI48"/>
      <c r="JTJ48"/>
      <c r="JTK48"/>
      <c r="JTL48"/>
      <c r="JTM48"/>
      <c r="JTN48"/>
      <c r="JTO48"/>
      <c r="JTP48"/>
      <c r="JTQ48"/>
      <c r="JTR48"/>
      <c r="JTS48"/>
      <c r="JTT48"/>
      <c r="JTU48"/>
      <c r="JTV48"/>
      <c r="JTW48"/>
      <c r="JTX48"/>
      <c r="JTY48"/>
      <c r="JTZ48"/>
      <c r="JUA48"/>
      <c r="JUB48"/>
      <c r="JUC48"/>
      <c r="JUD48"/>
      <c r="JUE48"/>
      <c r="JUF48"/>
      <c r="JUG48"/>
      <c r="JUH48"/>
      <c r="JUI48"/>
      <c r="JUJ48"/>
      <c r="JUK48"/>
      <c r="JUL48"/>
      <c r="JUM48"/>
      <c r="JUN48"/>
      <c r="JUO48"/>
      <c r="JUP48"/>
      <c r="JUQ48"/>
      <c r="JUR48"/>
      <c r="JUS48"/>
      <c r="JUT48"/>
      <c r="JUU48"/>
      <c r="JUV48"/>
      <c r="JUW48"/>
      <c r="JUX48"/>
      <c r="JUY48"/>
      <c r="JUZ48"/>
      <c r="JVA48"/>
      <c r="JVB48"/>
      <c r="JVC48"/>
      <c r="JVD48"/>
      <c r="JVE48"/>
      <c r="JVF48"/>
      <c r="JVG48"/>
      <c r="JVH48"/>
      <c r="JVI48"/>
      <c r="JVJ48"/>
      <c r="JVK48"/>
      <c r="JVL48"/>
      <c r="JVM48"/>
      <c r="JVN48"/>
      <c r="JVO48"/>
      <c r="JVP48"/>
      <c r="JVQ48"/>
      <c r="JVR48"/>
      <c r="JVS48"/>
      <c r="JVT48"/>
      <c r="JVU48"/>
      <c r="JVV48"/>
      <c r="JVW48"/>
      <c r="JVX48"/>
      <c r="JVY48"/>
      <c r="JVZ48"/>
      <c r="JWA48"/>
      <c r="JWB48"/>
      <c r="JWC48"/>
      <c r="JWD48"/>
      <c r="JWE48"/>
      <c r="JWF48"/>
      <c r="JWG48"/>
      <c r="JWH48"/>
      <c r="JWI48"/>
      <c r="JWJ48"/>
      <c r="JWK48"/>
      <c r="JWL48"/>
      <c r="JWM48"/>
      <c r="JWN48"/>
      <c r="JWO48"/>
      <c r="JWP48"/>
      <c r="JWQ48"/>
      <c r="JWR48"/>
      <c r="JWS48"/>
      <c r="JWT48"/>
      <c r="JWU48"/>
      <c r="JWV48"/>
      <c r="JWW48"/>
      <c r="JWX48"/>
      <c r="JWY48"/>
      <c r="JWZ48"/>
      <c r="JXA48"/>
      <c r="JXB48"/>
      <c r="JXC48"/>
      <c r="JXD48"/>
      <c r="JXE48"/>
      <c r="JXF48"/>
      <c r="JXG48"/>
      <c r="JXH48"/>
      <c r="JXI48"/>
      <c r="JXJ48"/>
      <c r="JXK48"/>
      <c r="JXL48"/>
      <c r="JXM48"/>
      <c r="JXN48"/>
      <c r="JXO48"/>
      <c r="JXP48"/>
      <c r="JXQ48"/>
      <c r="JXR48"/>
      <c r="JXS48"/>
      <c r="JXT48"/>
      <c r="JXU48"/>
      <c r="JXV48"/>
      <c r="JXW48"/>
      <c r="JXX48"/>
      <c r="JXY48"/>
      <c r="JXZ48"/>
      <c r="JYA48"/>
      <c r="JYB48"/>
      <c r="JYC48"/>
      <c r="JYD48"/>
      <c r="JYE48"/>
      <c r="JYF48"/>
      <c r="JYG48"/>
      <c r="JYH48"/>
      <c r="JYI48"/>
      <c r="JYJ48"/>
      <c r="JYK48"/>
      <c r="JYL48"/>
      <c r="JYM48"/>
      <c r="JYN48"/>
      <c r="JYO48"/>
      <c r="JYP48"/>
      <c r="JYQ48"/>
      <c r="JYR48"/>
      <c r="JYS48"/>
      <c r="JYT48"/>
      <c r="JYU48"/>
      <c r="JYV48"/>
      <c r="JYW48"/>
      <c r="JYX48"/>
      <c r="JYY48"/>
      <c r="JYZ48"/>
      <c r="JZA48"/>
      <c r="JZB48"/>
      <c r="JZC48"/>
      <c r="JZD48"/>
      <c r="JZE48"/>
      <c r="JZF48"/>
      <c r="JZG48"/>
      <c r="JZH48"/>
      <c r="JZI48"/>
      <c r="JZJ48"/>
      <c r="JZK48"/>
      <c r="JZL48"/>
      <c r="JZM48"/>
      <c r="JZN48"/>
      <c r="JZO48"/>
      <c r="JZP48"/>
      <c r="JZQ48"/>
      <c r="JZR48"/>
      <c r="JZS48"/>
      <c r="JZT48"/>
      <c r="JZU48"/>
      <c r="JZV48"/>
      <c r="JZW48"/>
      <c r="JZX48"/>
      <c r="JZY48"/>
      <c r="JZZ48"/>
      <c r="KAA48"/>
      <c r="KAB48"/>
      <c r="KAC48"/>
      <c r="KAD48"/>
      <c r="KAE48"/>
      <c r="KAF48"/>
      <c r="KAG48"/>
      <c r="KAH48"/>
      <c r="KAI48"/>
      <c r="KAJ48"/>
      <c r="KAK48"/>
      <c r="KAL48"/>
      <c r="KAM48"/>
      <c r="KAN48"/>
      <c r="KAO48"/>
      <c r="KAP48"/>
      <c r="KAQ48"/>
      <c r="KAR48"/>
      <c r="KAS48"/>
      <c r="KAT48"/>
      <c r="KAU48"/>
      <c r="KAV48"/>
      <c r="KAW48"/>
      <c r="KAX48"/>
      <c r="KAY48"/>
      <c r="KAZ48"/>
      <c r="KBA48"/>
      <c r="KBB48"/>
      <c r="KBC48"/>
      <c r="KBD48"/>
      <c r="KBE48"/>
      <c r="KBF48"/>
      <c r="KBG48"/>
      <c r="KBH48"/>
      <c r="KBI48"/>
      <c r="KBJ48"/>
      <c r="KBK48"/>
      <c r="KBL48"/>
      <c r="KBM48"/>
      <c r="KBN48"/>
      <c r="KBO48"/>
      <c r="KBP48"/>
      <c r="KBQ48"/>
      <c r="KBR48"/>
      <c r="KBS48"/>
      <c r="KBT48"/>
      <c r="KBU48"/>
      <c r="KBV48"/>
      <c r="KBW48"/>
      <c r="KBX48"/>
      <c r="KBY48"/>
      <c r="KBZ48"/>
      <c r="KCA48"/>
      <c r="KCB48"/>
      <c r="KCC48"/>
      <c r="KCD48"/>
      <c r="KCE48"/>
      <c r="KCF48"/>
      <c r="KCG48"/>
      <c r="KCH48"/>
      <c r="KCI48"/>
      <c r="KCJ48"/>
      <c r="KCK48"/>
      <c r="KCL48"/>
      <c r="KCM48"/>
      <c r="KCN48"/>
      <c r="KCO48"/>
      <c r="KCP48"/>
      <c r="KCQ48"/>
      <c r="KCR48"/>
      <c r="KCS48"/>
      <c r="KCT48"/>
      <c r="KCU48"/>
      <c r="KCV48"/>
      <c r="KCW48"/>
      <c r="KCX48"/>
      <c r="KCY48"/>
      <c r="KCZ48"/>
      <c r="KDA48"/>
      <c r="KDB48"/>
      <c r="KDC48"/>
      <c r="KDD48"/>
      <c r="KDE48"/>
      <c r="KDF48"/>
      <c r="KDG48"/>
      <c r="KDH48"/>
      <c r="KDI48"/>
      <c r="KDJ48"/>
      <c r="KDK48"/>
      <c r="KDL48"/>
      <c r="KDM48"/>
      <c r="KDN48"/>
      <c r="KDO48"/>
      <c r="KDP48"/>
      <c r="KDQ48"/>
      <c r="KDR48"/>
      <c r="KDS48"/>
      <c r="KDT48"/>
      <c r="KDU48"/>
      <c r="KDV48"/>
      <c r="KDW48"/>
      <c r="KDX48"/>
      <c r="KDY48"/>
      <c r="KDZ48"/>
      <c r="KEA48"/>
      <c r="KEB48"/>
      <c r="KEC48"/>
      <c r="KED48"/>
      <c r="KEE48"/>
      <c r="KEF48"/>
      <c r="KEG48"/>
      <c r="KEH48"/>
      <c r="KEI48"/>
      <c r="KEJ48"/>
      <c r="KEK48"/>
      <c r="KEL48"/>
      <c r="KEM48"/>
      <c r="KEN48"/>
      <c r="KEO48"/>
      <c r="KEP48"/>
      <c r="KEQ48"/>
      <c r="KER48"/>
      <c r="KES48"/>
      <c r="KET48"/>
      <c r="KEU48"/>
      <c r="KEV48"/>
      <c r="KEW48"/>
      <c r="KEX48"/>
      <c r="KEY48"/>
      <c r="KEZ48"/>
      <c r="KFA48"/>
      <c r="KFB48"/>
      <c r="KFC48"/>
      <c r="KFD48"/>
      <c r="KFE48"/>
      <c r="KFF48"/>
      <c r="KFG48"/>
      <c r="KFH48"/>
      <c r="KFI48"/>
      <c r="KFJ48"/>
      <c r="KFK48"/>
      <c r="KFL48"/>
      <c r="KFM48"/>
      <c r="KFN48"/>
      <c r="KFO48"/>
      <c r="KFP48"/>
      <c r="KFQ48"/>
      <c r="KFR48"/>
      <c r="KFS48"/>
      <c r="KFT48"/>
      <c r="KFU48"/>
      <c r="KFV48"/>
      <c r="KFW48"/>
      <c r="KFX48"/>
      <c r="KFY48"/>
      <c r="KFZ48"/>
      <c r="KGA48"/>
      <c r="KGB48"/>
      <c r="KGC48"/>
      <c r="KGD48"/>
      <c r="KGE48"/>
      <c r="KGF48"/>
      <c r="KGG48"/>
      <c r="KGH48"/>
      <c r="KGI48"/>
      <c r="KGJ48"/>
      <c r="KGK48"/>
      <c r="KGL48"/>
      <c r="KGM48"/>
      <c r="KGN48"/>
      <c r="KGO48"/>
      <c r="KGP48"/>
      <c r="KGQ48"/>
      <c r="KGR48"/>
      <c r="KGS48"/>
      <c r="KGT48"/>
      <c r="KGU48"/>
      <c r="KGV48"/>
      <c r="KGW48"/>
      <c r="KGX48"/>
      <c r="KGY48"/>
      <c r="KGZ48"/>
      <c r="KHA48"/>
      <c r="KHB48"/>
      <c r="KHC48"/>
      <c r="KHD48"/>
      <c r="KHE48"/>
      <c r="KHF48"/>
      <c r="KHG48"/>
      <c r="KHH48"/>
      <c r="KHI48"/>
      <c r="KHJ48"/>
      <c r="KHK48"/>
      <c r="KHL48"/>
      <c r="KHM48"/>
      <c r="KHN48"/>
      <c r="KHO48"/>
      <c r="KHP48"/>
      <c r="KHQ48"/>
      <c r="KHR48"/>
      <c r="KHS48"/>
      <c r="KHT48"/>
      <c r="KHU48"/>
      <c r="KHV48"/>
      <c r="KHW48"/>
      <c r="KHX48"/>
      <c r="KHY48"/>
      <c r="KHZ48"/>
      <c r="KIA48"/>
      <c r="KIB48"/>
      <c r="KIC48"/>
      <c r="KID48"/>
      <c r="KIE48"/>
      <c r="KIF48"/>
      <c r="KIG48"/>
      <c r="KIH48"/>
      <c r="KII48"/>
      <c r="KIJ48"/>
      <c r="KIK48"/>
      <c r="KIL48"/>
      <c r="KIM48"/>
      <c r="KIN48"/>
      <c r="KIO48"/>
      <c r="KIP48"/>
      <c r="KIQ48"/>
      <c r="KIR48"/>
      <c r="KIS48"/>
      <c r="KIT48"/>
      <c r="KIU48"/>
      <c r="KIV48"/>
      <c r="KIW48"/>
      <c r="KIX48"/>
      <c r="KIY48"/>
      <c r="KIZ48"/>
      <c r="KJA48"/>
      <c r="KJB48"/>
      <c r="KJC48"/>
      <c r="KJD48"/>
      <c r="KJE48"/>
      <c r="KJF48"/>
      <c r="KJG48"/>
      <c r="KJH48"/>
      <c r="KJI48"/>
      <c r="KJJ48"/>
      <c r="KJK48"/>
      <c r="KJL48"/>
      <c r="KJM48"/>
      <c r="KJN48"/>
      <c r="KJO48"/>
      <c r="KJP48"/>
      <c r="KJQ48"/>
      <c r="KJR48"/>
      <c r="KJS48"/>
      <c r="KJT48"/>
      <c r="KJU48"/>
      <c r="KJV48"/>
      <c r="KJW48"/>
      <c r="KJX48"/>
      <c r="KJY48"/>
      <c r="KJZ48"/>
      <c r="KKA48"/>
      <c r="KKB48"/>
      <c r="KKC48"/>
      <c r="KKD48"/>
      <c r="KKE48"/>
      <c r="KKF48"/>
      <c r="KKG48"/>
      <c r="KKH48"/>
      <c r="KKI48"/>
      <c r="KKJ48"/>
      <c r="KKK48"/>
      <c r="KKL48"/>
      <c r="KKM48"/>
      <c r="KKN48"/>
      <c r="KKO48"/>
      <c r="KKP48"/>
      <c r="KKQ48"/>
      <c r="KKR48"/>
      <c r="KKS48"/>
      <c r="KKT48"/>
      <c r="KKU48"/>
      <c r="KKV48"/>
      <c r="KKW48"/>
      <c r="KKX48"/>
      <c r="KKY48"/>
      <c r="KKZ48"/>
      <c r="KLA48"/>
      <c r="KLB48"/>
      <c r="KLC48"/>
      <c r="KLD48"/>
      <c r="KLE48"/>
      <c r="KLF48"/>
      <c r="KLG48"/>
      <c r="KLH48"/>
      <c r="KLI48"/>
      <c r="KLJ48"/>
      <c r="KLK48"/>
      <c r="KLL48"/>
      <c r="KLM48"/>
      <c r="KLN48"/>
      <c r="KLO48"/>
      <c r="KLP48"/>
      <c r="KLQ48"/>
      <c r="KLR48"/>
      <c r="KLS48"/>
      <c r="KLT48"/>
      <c r="KLU48"/>
      <c r="KLV48"/>
      <c r="KLW48"/>
      <c r="KLX48"/>
      <c r="KLY48"/>
      <c r="KLZ48"/>
      <c r="KMA48"/>
      <c r="KMB48"/>
      <c r="KMC48"/>
      <c r="KMD48"/>
      <c r="KME48"/>
      <c r="KMF48"/>
      <c r="KMG48"/>
      <c r="KMH48"/>
      <c r="KMI48"/>
      <c r="KMJ48"/>
      <c r="KMK48"/>
      <c r="KML48"/>
      <c r="KMM48"/>
      <c r="KMN48"/>
      <c r="KMO48"/>
      <c r="KMP48"/>
      <c r="KMQ48"/>
      <c r="KMR48"/>
      <c r="KMS48"/>
      <c r="KMT48"/>
      <c r="KMU48"/>
      <c r="KMV48"/>
      <c r="KMW48"/>
      <c r="KMX48"/>
      <c r="KMY48"/>
      <c r="KMZ48"/>
      <c r="KNA48"/>
      <c r="KNB48"/>
      <c r="KNC48"/>
      <c r="KND48"/>
      <c r="KNE48"/>
      <c r="KNF48"/>
      <c r="KNG48"/>
      <c r="KNH48"/>
      <c r="KNI48"/>
      <c r="KNJ48"/>
      <c r="KNK48"/>
      <c r="KNL48"/>
      <c r="KNM48"/>
      <c r="KNN48"/>
      <c r="KNO48"/>
      <c r="KNP48"/>
      <c r="KNQ48"/>
      <c r="KNR48"/>
      <c r="KNS48"/>
      <c r="KNT48"/>
      <c r="KNU48"/>
      <c r="KNV48"/>
      <c r="KNW48"/>
      <c r="KNX48"/>
      <c r="KNY48"/>
      <c r="KNZ48"/>
      <c r="KOA48"/>
      <c r="KOB48"/>
      <c r="KOC48"/>
      <c r="KOD48"/>
      <c r="KOE48"/>
      <c r="KOF48"/>
      <c r="KOG48"/>
      <c r="KOH48"/>
      <c r="KOI48"/>
      <c r="KOJ48"/>
      <c r="KOK48"/>
      <c r="KOL48"/>
      <c r="KOM48"/>
      <c r="KON48"/>
      <c r="KOO48"/>
      <c r="KOP48"/>
      <c r="KOQ48"/>
      <c r="KOR48"/>
      <c r="KOS48"/>
      <c r="KOT48"/>
      <c r="KOU48"/>
      <c r="KOV48"/>
      <c r="KOW48"/>
      <c r="KOX48"/>
      <c r="KOY48"/>
      <c r="KOZ48"/>
      <c r="KPA48"/>
      <c r="KPB48"/>
      <c r="KPC48"/>
      <c r="KPD48"/>
      <c r="KPE48"/>
      <c r="KPF48"/>
      <c r="KPG48"/>
      <c r="KPH48"/>
      <c r="KPI48"/>
      <c r="KPJ48"/>
      <c r="KPK48"/>
      <c r="KPL48"/>
      <c r="KPM48"/>
      <c r="KPN48"/>
      <c r="KPO48"/>
      <c r="KPP48"/>
      <c r="KPQ48"/>
      <c r="KPR48"/>
      <c r="KPS48"/>
      <c r="KPT48"/>
      <c r="KPU48"/>
      <c r="KPV48"/>
      <c r="KPW48"/>
      <c r="KPX48"/>
      <c r="KPY48"/>
      <c r="KPZ48"/>
      <c r="KQA48"/>
      <c r="KQB48"/>
      <c r="KQC48"/>
      <c r="KQD48"/>
      <c r="KQE48"/>
      <c r="KQF48"/>
      <c r="KQG48"/>
      <c r="KQH48"/>
      <c r="KQI48"/>
      <c r="KQJ48"/>
      <c r="KQK48"/>
      <c r="KQL48"/>
      <c r="KQM48"/>
      <c r="KQN48"/>
      <c r="KQO48"/>
      <c r="KQP48"/>
      <c r="KQQ48"/>
      <c r="KQR48"/>
      <c r="KQS48"/>
      <c r="KQT48"/>
      <c r="KQU48"/>
      <c r="KQV48"/>
      <c r="KQW48"/>
      <c r="KQX48"/>
      <c r="KQY48"/>
      <c r="KQZ48"/>
      <c r="KRA48"/>
      <c r="KRB48"/>
      <c r="KRC48"/>
      <c r="KRD48"/>
      <c r="KRE48"/>
      <c r="KRF48"/>
      <c r="KRG48"/>
      <c r="KRH48"/>
      <c r="KRI48"/>
      <c r="KRJ48"/>
      <c r="KRK48"/>
      <c r="KRL48"/>
      <c r="KRM48"/>
      <c r="KRN48"/>
      <c r="KRO48"/>
      <c r="KRP48"/>
      <c r="KRQ48"/>
      <c r="KRR48"/>
      <c r="KRS48"/>
      <c r="KRT48"/>
      <c r="KRU48"/>
      <c r="KRV48"/>
      <c r="KRW48"/>
      <c r="KRX48"/>
      <c r="KRY48"/>
      <c r="KRZ48"/>
      <c r="KSA48"/>
      <c r="KSB48"/>
      <c r="KSC48"/>
      <c r="KSD48"/>
      <c r="KSE48"/>
      <c r="KSF48"/>
      <c r="KSG48"/>
      <c r="KSH48"/>
      <c r="KSI48"/>
      <c r="KSJ48"/>
      <c r="KSK48"/>
      <c r="KSL48"/>
      <c r="KSM48"/>
      <c r="KSN48"/>
      <c r="KSO48"/>
      <c r="KSP48"/>
      <c r="KSQ48"/>
      <c r="KSR48"/>
      <c r="KSS48"/>
      <c r="KST48"/>
      <c r="KSU48"/>
      <c r="KSV48"/>
      <c r="KSW48"/>
      <c r="KSX48"/>
      <c r="KSY48"/>
      <c r="KSZ48"/>
      <c r="KTA48"/>
      <c r="KTB48"/>
      <c r="KTC48"/>
      <c r="KTD48"/>
      <c r="KTE48"/>
      <c r="KTF48"/>
      <c r="KTG48"/>
      <c r="KTH48"/>
      <c r="KTI48"/>
      <c r="KTJ48"/>
      <c r="KTK48"/>
      <c r="KTL48"/>
      <c r="KTM48"/>
      <c r="KTN48"/>
      <c r="KTO48"/>
      <c r="KTP48"/>
      <c r="KTQ48"/>
      <c r="KTR48"/>
      <c r="KTS48"/>
      <c r="KTT48"/>
      <c r="KTU48"/>
      <c r="KTV48"/>
      <c r="KTW48"/>
      <c r="KTX48"/>
      <c r="KTY48"/>
      <c r="KTZ48"/>
      <c r="KUA48"/>
      <c r="KUB48"/>
      <c r="KUC48"/>
      <c r="KUD48"/>
      <c r="KUE48"/>
      <c r="KUF48"/>
      <c r="KUG48"/>
      <c r="KUH48"/>
      <c r="KUI48"/>
      <c r="KUJ48"/>
      <c r="KUK48"/>
      <c r="KUL48"/>
      <c r="KUM48"/>
      <c r="KUN48"/>
      <c r="KUO48"/>
      <c r="KUP48"/>
      <c r="KUQ48"/>
      <c r="KUR48"/>
      <c r="KUS48"/>
      <c r="KUT48"/>
      <c r="KUU48"/>
      <c r="KUV48"/>
      <c r="KUW48"/>
      <c r="KUX48"/>
      <c r="KUY48"/>
      <c r="KUZ48"/>
      <c r="KVA48"/>
      <c r="KVB48"/>
      <c r="KVC48"/>
      <c r="KVD48"/>
      <c r="KVE48"/>
      <c r="KVF48"/>
      <c r="KVG48"/>
      <c r="KVH48"/>
      <c r="KVI48"/>
      <c r="KVJ48"/>
      <c r="KVK48"/>
      <c r="KVL48"/>
      <c r="KVM48"/>
      <c r="KVN48"/>
      <c r="KVO48"/>
      <c r="KVP48"/>
      <c r="KVQ48"/>
      <c r="KVR48"/>
      <c r="KVS48"/>
      <c r="KVT48"/>
      <c r="KVU48"/>
      <c r="KVV48"/>
      <c r="KVW48"/>
      <c r="KVX48"/>
      <c r="KVY48"/>
      <c r="KVZ48"/>
      <c r="KWA48"/>
      <c r="KWB48"/>
      <c r="KWC48"/>
      <c r="KWD48"/>
      <c r="KWE48"/>
      <c r="KWF48"/>
      <c r="KWG48"/>
      <c r="KWH48"/>
      <c r="KWI48"/>
      <c r="KWJ48"/>
      <c r="KWK48"/>
      <c r="KWL48"/>
      <c r="KWM48"/>
      <c r="KWN48"/>
      <c r="KWO48"/>
      <c r="KWP48"/>
      <c r="KWQ48"/>
      <c r="KWR48"/>
      <c r="KWS48"/>
      <c r="KWT48"/>
      <c r="KWU48"/>
      <c r="KWV48"/>
      <c r="KWW48"/>
      <c r="KWX48"/>
      <c r="KWY48"/>
      <c r="KWZ48"/>
      <c r="KXA48"/>
      <c r="KXB48"/>
      <c r="KXC48"/>
      <c r="KXD48"/>
      <c r="KXE48"/>
      <c r="KXF48"/>
      <c r="KXG48"/>
      <c r="KXH48"/>
      <c r="KXI48"/>
      <c r="KXJ48"/>
      <c r="KXK48"/>
      <c r="KXL48"/>
      <c r="KXM48"/>
      <c r="KXN48"/>
      <c r="KXO48"/>
      <c r="KXP48"/>
      <c r="KXQ48"/>
      <c r="KXR48"/>
      <c r="KXS48"/>
      <c r="KXT48"/>
      <c r="KXU48"/>
      <c r="KXV48"/>
      <c r="KXW48"/>
      <c r="KXX48"/>
      <c r="KXY48"/>
      <c r="KXZ48"/>
      <c r="KYA48"/>
      <c r="KYB48"/>
      <c r="KYC48"/>
      <c r="KYD48"/>
      <c r="KYE48"/>
      <c r="KYF48"/>
      <c r="KYG48"/>
      <c r="KYH48"/>
      <c r="KYI48"/>
      <c r="KYJ48"/>
      <c r="KYK48"/>
      <c r="KYL48"/>
      <c r="KYM48"/>
      <c r="KYN48"/>
      <c r="KYO48"/>
      <c r="KYP48"/>
      <c r="KYQ48"/>
      <c r="KYR48"/>
      <c r="KYS48"/>
      <c r="KYT48"/>
      <c r="KYU48"/>
      <c r="KYV48"/>
      <c r="KYW48"/>
      <c r="KYX48"/>
      <c r="KYY48"/>
      <c r="KYZ48"/>
      <c r="KZA48"/>
      <c r="KZB48"/>
      <c r="KZC48"/>
      <c r="KZD48"/>
      <c r="KZE48"/>
      <c r="KZF48"/>
      <c r="KZG48"/>
      <c r="KZH48"/>
      <c r="KZI48"/>
      <c r="KZJ48"/>
      <c r="KZK48"/>
      <c r="KZL48"/>
      <c r="KZM48"/>
      <c r="KZN48"/>
      <c r="KZO48"/>
      <c r="KZP48"/>
      <c r="KZQ48"/>
      <c r="KZR48"/>
      <c r="KZS48"/>
      <c r="KZT48"/>
      <c r="KZU48"/>
      <c r="KZV48"/>
      <c r="KZW48"/>
      <c r="KZX48"/>
      <c r="KZY48"/>
      <c r="KZZ48"/>
      <c r="LAA48"/>
      <c r="LAB48"/>
      <c r="LAC48"/>
      <c r="LAD48"/>
      <c r="LAE48"/>
      <c r="LAF48"/>
      <c r="LAG48"/>
      <c r="LAH48"/>
      <c r="LAI48"/>
      <c r="LAJ48"/>
      <c r="LAK48"/>
      <c r="LAL48"/>
      <c r="LAM48"/>
      <c r="LAN48"/>
      <c r="LAO48"/>
      <c r="LAP48"/>
      <c r="LAQ48"/>
      <c r="LAR48"/>
      <c r="LAS48"/>
      <c r="LAT48"/>
      <c r="LAU48"/>
      <c r="LAV48"/>
      <c r="LAW48"/>
      <c r="LAX48"/>
      <c r="LAY48"/>
      <c r="LAZ48"/>
      <c r="LBA48"/>
      <c r="LBB48"/>
      <c r="LBC48"/>
      <c r="LBD48"/>
      <c r="LBE48"/>
      <c r="LBF48"/>
      <c r="LBG48"/>
      <c r="LBH48"/>
      <c r="LBI48"/>
      <c r="LBJ48"/>
      <c r="LBK48"/>
      <c r="LBL48"/>
      <c r="LBM48"/>
      <c r="LBN48"/>
      <c r="LBO48"/>
      <c r="LBP48"/>
      <c r="LBQ48"/>
      <c r="LBR48"/>
      <c r="LBS48"/>
      <c r="LBT48"/>
      <c r="LBU48"/>
      <c r="LBV48"/>
      <c r="LBW48"/>
      <c r="LBX48"/>
      <c r="LBY48"/>
      <c r="LBZ48"/>
      <c r="LCA48"/>
      <c r="LCB48"/>
      <c r="LCC48"/>
      <c r="LCD48"/>
      <c r="LCE48"/>
      <c r="LCF48"/>
      <c r="LCG48"/>
      <c r="LCH48"/>
      <c r="LCI48"/>
      <c r="LCJ48"/>
      <c r="LCK48"/>
      <c r="LCL48"/>
      <c r="LCM48"/>
      <c r="LCN48"/>
      <c r="LCO48"/>
      <c r="LCP48"/>
      <c r="LCQ48"/>
      <c r="LCR48"/>
      <c r="LCS48"/>
      <c r="LCT48"/>
      <c r="LCU48"/>
      <c r="LCV48"/>
      <c r="LCW48"/>
      <c r="LCX48"/>
      <c r="LCY48"/>
      <c r="LCZ48"/>
      <c r="LDA48"/>
      <c r="LDB48"/>
      <c r="LDC48"/>
      <c r="LDD48"/>
      <c r="LDE48"/>
      <c r="LDF48"/>
      <c r="LDG48"/>
      <c r="LDH48"/>
      <c r="LDI48"/>
      <c r="LDJ48"/>
      <c r="LDK48"/>
      <c r="LDL48"/>
      <c r="LDM48"/>
      <c r="LDN48"/>
      <c r="LDO48"/>
      <c r="LDP48"/>
      <c r="LDQ48"/>
      <c r="LDR48"/>
      <c r="LDS48"/>
      <c r="LDT48"/>
      <c r="LDU48"/>
      <c r="LDV48"/>
      <c r="LDW48"/>
      <c r="LDX48"/>
      <c r="LDY48"/>
      <c r="LDZ48"/>
      <c r="LEA48"/>
      <c r="LEB48"/>
      <c r="LEC48"/>
      <c r="LED48"/>
      <c r="LEE48"/>
      <c r="LEF48"/>
      <c r="LEG48"/>
      <c r="LEH48"/>
      <c r="LEI48"/>
      <c r="LEJ48"/>
      <c r="LEK48"/>
      <c r="LEL48"/>
      <c r="LEM48"/>
      <c r="LEN48"/>
      <c r="LEO48"/>
      <c r="LEP48"/>
      <c r="LEQ48"/>
      <c r="LER48"/>
      <c r="LES48"/>
      <c r="LET48"/>
      <c r="LEU48"/>
      <c r="LEV48"/>
      <c r="LEW48"/>
      <c r="LEX48"/>
      <c r="LEY48"/>
      <c r="LEZ48"/>
      <c r="LFA48"/>
      <c r="LFB48"/>
      <c r="LFC48"/>
      <c r="LFD48"/>
      <c r="LFE48"/>
      <c r="LFF48"/>
      <c r="LFG48"/>
      <c r="LFH48"/>
      <c r="LFI48"/>
      <c r="LFJ48"/>
      <c r="LFK48"/>
      <c r="LFL48"/>
      <c r="LFM48"/>
      <c r="LFN48"/>
      <c r="LFO48"/>
      <c r="LFP48"/>
      <c r="LFQ48"/>
      <c r="LFR48"/>
      <c r="LFS48"/>
      <c r="LFT48"/>
      <c r="LFU48"/>
      <c r="LFV48"/>
      <c r="LFW48"/>
      <c r="LFX48"/>
      <c r="LFY48"/>
      <c r="LFZ48"/>
      <c r="LGA48"/>
      <c r="LGB48"/>
      <c r="LGC48"/>
      <c r="LGD48"/>
      <c r="LGE48"/>
      <c r="LGF48"/>
      <c r="LGG48"/>
      <c r="LGH48"/>
      <c r="LGI48"/>
      <c r="LGJ48"/>
      <c r="LGK48"/>
      <c r="LGL48"/>
      <c r="LGM48"/>
      <c r="LGN48"/>
      <c r="LGO48"/>
      <c r="LGP48"/>
      <c r="LGQ48"/>
      <c r="LGR48"/>
      <c r="LGS48"/>
      <c r="LGT48"/>
      <c r="LGU48"/>
      <c r="LGV48"/>
      <c r="LGW48"/>
      <c r="LGX48"/>
      <c r="LGY48"/>
      <c r="LGZ48"/>
      <c r="LHA48"/>
      <c r="LHB48"/>
      <c r="LHC48"/>
      <c r="LHD48"/>
      <c r="LHE48"/>
      <c r="LHF48"/>
      <c r="LHG48"/>
      <c r="LHH48"/>
      <c r="LHI48"/>
      <c r="LHJ48"/>
      <c r="LHK48"/>
      <c r="LHL48"/>
      <c r="LHM48"/>
      <c r="LHN48"/>
      <c r="LHO48"/>
      <c r="LHP48"/>
      <c r="LHQ48"/>
      <c r="LHR48"/>
      <c r="LHS48"/>
      <c r="LHT48"/>
      <c r="LHU48"/>
      <c r="LHV48"/>
      <c r="LHW48"/>
      <c r="LHX48"/>
      <c r="LHY48"/>
      <c r="LHZ48"/>
      <c r="LIA48"/>
      <c r="LIB48"/>
      <c r="LIC48"/>
      <c r="LID48"/>
      <c r="LIE48"/>
      <c r="LIF48"/>
      <c r="LIG48"/>
      <c r="LIH48"/>
      <c r="LII48"/>
      <c r="LIJ48"/>
      <c r="LIK48"/>
      <c r="LIL48"/>
      <c r="LIM48"/>
      <c r="LIN48"/>
      <c r="LIO48"/>
      <c r="LIP48"/>
      <c r="LIQ48"/>
      <c r="LIR48"/>
      <c r="LIS48"/>
      <c r="LIT48"/>
      <c r="LIU48"/>
      <c r="LIV48"/>
      <c r="LIW48"/>
      <c r="LIX48"/>
      <c r="LIY48"/>
      <c r="LIZ48"/>
      <c r="LJA48"/>
      <c r="LJB48"/>
      <c r="LJC48"/>
      <c r="LJD48"/>
      <c r="LJE48"/>
      <c r="LJF48"/>
      <c r="LJG48"/>
      <c r="LJH48"/>
      <c r="LJI48"/>
      <c r="LJJ48"/>
      <c r="LJK48"/>
      <c r="LJL48"/>
      <c r="LJM48"/>
      <c r="LJN48"/>
      <c r="LJO48"/>
      <c r="LJP48"/>
      <c r="LJQ48"/>
      <c r="LJR48"/>
      <c r="LJS48"/>
      <c r="LJT48"/>
      <c r="LJU48"/>
      <c r="LJV48"/>
      <c r="LJW48"/>
      <c r="LJX48"/>
      <c r="LJY48"/>
      <c r="LJZ48"/>
      <c r="LKA48"/>
      <c r="LKB48"/>
      <c r="LKC48"/>
      <c r="LKD48"/>
      <c r="LKE48"/>
      <c r="LKF48"/>
      <c r="LKG48"/>
      <c r="LKH48"/>
      <c r="LKI48"/>
      <c r="LKJ48"/>
      <c r="LKK48"/>
      <c r="LKL48"/>
      <c r="LKM48"/>
      <c r="LKN48"/>
      <c r="LKO48"/>
      <c r="LKP48"/>
      <c r="LKQ48"/>
      <c r="LKR48"/>
      <c r="LKS48"/>
      <c r="LKT48"/>
      <c r="LKU48"/>
      <c r="LKV48"/>
      <c r="LKW48"/>
      <c r="LKX48"/>
      <c r="LKY48"/>
      <c r="LKZ48"/>
      <c r="LLA48"/>
      <c r="LLB48"/>
      <c r="LLC48"/>
      <c r="LLD48"/>
      <c r="LLE48"/>
      <c r="LLF48"/>
      <c r="LLG48"/>
      <c r="LLH48"/>
      <c r="LLI48"/>
      <c r="LLJ48"/>
      <c r="LLK48"/>
      <c r="LLL48"/>
      <c r="LLM48"/>
      <c r="LLN48"/>
      <c r="LLO48"/>
      <c r="LLP48"/>
      <c r="LLQ48"/>
      <c r="LLR48"/>
      <c r="LLS48"/>
      <c r="LLT48"/>
      <c r="LLU48"/>
      <c r="LLV48"/>
      <c r="LLW48"/>
      <c r="LLX48"/>
      <c r="LLY48"/>
      <c r="LLZ48"/>
      <c r="LMA48"/>
      <c r="LMB48"/>
      <c r="LMC48"/>
      <c r="LMD48"/>
      <c r="LME48"/>
      <c r="LMF48"/>
      <c r="LMG48"/>
      <c r="LMH48"/>
      <c r="LMI48"/>
      <c r="LMJ48"/>
      <c r="LMK48"/>
      <c r="LML48"/>
      <c r="LMM48"/>
      <c r="LMN48"/>
      <c r="LMO48"/>
      <c r="LMP48"/>
      <c r="LMQ48"/>
      <c r="LMR48"/>
      <c r="LMS48"/>
      <c r="LMT48"/>
      <c r="LMU48"/>
      <c r="LMV48"/>
      <c r="LMW48"/>
      <c r="LMX48"/>
      <c r="LMY48"/>
      <c r="LMZ48"/>
      <c r="LNA48"/>
      <c r="LNB48"/>
      <c r="LNC48"/>
      <c r="LND48"/>
      <c r="LNE48"/>
      <c r="LNF48"/>
      <c r="LNG48"/>
      <c r="LNH48"/>
      <c r="LNI48"/>
      <c r="LNJ48"/>
      <c r="LNK48"/>
      <c r="LNL48"/>
      <c r="LNM48"/>
      <c r="LNN48"/>
      <c r="LNO48"/>
      <c r="LNP48"/>
      <c r="LNQ48"/>
      <c r="LNR48"/>
      <c r="LNS48"/>
      <c r="LNT48"/>
      <c r="LNU48"/>
      <c r="LNV48"/>
      <c r="LNW48"/>
      <c r="LNX48"/>
      <c r="LNY48"/>
      <c r="LNZ48"/>
      <c r="LOA48"/>
      <c r="LOB48"/>
      <c r="LOC48"/>
      <c r="LOD48"/>
      <c r="LOE48"/>
      <c r="LOF48"/>
      <c r="LOG48"/>
      <c r="LOH48"/>
      <c r="LOI48"/>
      <c r="LOJ48"/>
      <c r="LOK48"/>
      <c r="LOL48"/>
      <c r="LOM48"/>
      <c r="LON48"/>
      <c r="LOO48"/>
      <c r="LOP48"/>
      <c r="LOQ48"/>
      <c r="LOR48"/>
      <c r="LOS48"/>
      <c r="LOT48"/>
      <c r="LOU48"/>
      <c r="LOV48"/>
      <c r="LOW48"/>
      <c r="LOX48"/>
      <c r="LOY48"/>
      <c r="LOZ48"/>
      <c r="LPA48"/>
      <c r="LPB48"/>
      <c r="LPC48"/>
      <c r="LPD48"/>
      <c r="LPE48"/>
      <c r="LPF48"/>
      <c r="LPG48"/>
      <c r="LPH48"/>
      <c r="LPI48"/>
      <c r="LPJ48"/>
      <c r="LPK48"/>
      <c r="LPL48"/>
      <c r="LPM48"/>
      <c r="LPN48"/>
      <c r="LPO48"/>
      <c r="LPP48"/>
      <c r="LPQ48"/>
      <c r="LPR48"/>
      <c r="LPS48"/>
      <c r="LPT48"/>
      <c r="LPU48"/>
      <c r="LPV48"/>
      <c r="LPW48"/>
      <c r="LPX48"/>
      <c r="LPY48"/>
      <c r="LPZ48"/>
      <c r="LQA48"/>
      <c r="LQB48"/>
      <c r="LQC48"/>
      <c r="LQD48"/>
      <c r="LQE48"/>
      <c r="LQF48"/>
      <c r="LQG48"/>
      <c r="LQH48"/>
      <c r="LQI48"/>
      <c r="LQJ48"/>
      <c r="LQK48"/>
      <c r="LQL48"/>
      <c r="LQM48"/>
      <c r="LQN48"/>
      <c r="LQO48"/>
      <c r="LQP48"/>
      <c r="LQQ48"/>
      <c r="LQR48"/>
      <c r="LQS48"/>
      <c r="LQT48"/>
      <c r="LQU48"/>
      <c r="LQV48"/>
      <c r="LQW48"/>
      <c r="LQX48"/>
      <c r="LQY48"/>
      <c r="LQZ48"/>
      <c r="LRA48"/>
      <c r="LRB48"/>
      <c r="LRC48"/>
      <c r="LRD48"/>
      <c r="LRE48"/>
      <c r="LRF48"/>
      <c r="LRG48"/>
      <c r="LRH48"/>
      <c r="LRI48"/>
      <c r="LRJ48"/>
      <c r="LRK48"/>
      <c r="LRL48"/>
      <c r="LRM48"/>
      <c r="LRN48"/>
      <c r="LRO48"/>
      <c r="LRP48"/>
      <c r="LRQ48"/>
      <c r="LRR48"/>
      <c r="LRS48"/>
      <c r="LRT48"/>
      <c r="LRU48"/>
      <c r="LRV48"/>
      <c r="LRW48"/>
      <c r="LRX48"/>
      <c r="LRY48"/>
      <c r="LRZ48"/>
      <c r="LSA48"/>
      <c r="LSB48"/>
      <c r="LSC48"/>
      <c r="LSD48"/>
      <c r="LSE48"/>
      <c r="LSF48"/>
      <c r="LSG48"/>
      <c r="LSH48"/>
      <c r="LSI48"/>
      <c r="LSJ48"/>
      <c r="LSK48"/>
      <c r="LSL48"/>
      <c r="LSM48"/>
      <c r="LSN48"/>
      <c r="LSO48"/>
      <c r="LSP48"/>
      <c r="LSQ48"/>
      <c r="LSR48"/>
      <c r="LSS48"/>
      <c r="LST48"/>
      <c r="LSU48"/>
      <c r="LSV48"/>
      <c r="LSW48"/>
      <c r="LSX48"/>
      <c r="LSY48"/>
      <c r="LSZ48"/>
      <c r="LTA48"/>
      <c r="LTB48"/>
      <c r="LTC48"/>
      <c r="LTD48"/>
      <c r="LTE48"/>
      <c r="LTF48"/>
      <c r="LTG48"/>
      <c r="LTH48"/>
      <c r="LTI48"/>
      <c r="LTJ48"/>
      <c r="LTK48"/>
      <c r="LTL48"/>
      <c r="LTM48"/>
      <c r="LTN48"/>
      <c r="LTO48"/>
      <c r="LTP48"/>
      <c r="LTQ48"/>
      <c r="LTR48"/>
      <c r="LTS48"/>
      <c r="LTT48"/>
      <c r="LTU48"/>
      <c r="LTV48"/>
      <c r="LTW48"/>
      <c r="LTX48"/>
      <c r="LTY48"/>
      <c r="LTZ48"/>
      <c r="LUA48"/>
      <c r="LUB48"/>
      <c r="LUC48"/>
      <c r="LUD48"/>
      <c r="LUE48"/>
      <c r="LUF48"/>
      <c r="LUG48"/>
      <c r="LUH48"/>
      <c r="LUI48"/>
      <c r="LUJ48"/>
      <c r="LUK48"/>
      <c r="LUL48"/>
      <c r="LUM48"/>
      <c r="LUN48"/>
      <c r="LUO48"/>
      <c r="LUP48"/>
      <c r="LUQ48"/>
      <c r="LUR48"/>
      <c r="LUS48"/>
      <c r="LUT48"/>
      <c r="LUU48"/>
      <c r="LUV48"/>
      <c r="LUW48"/>
      <c r="LUX48"/>
      <c r="LUY48"/>
      <c r="LUZ48"/>
      <c r="LVA48"/>
      <c r="LVB48"/>
      <c r="LVC48"/>
      <c r="LVD48"/>
      <c r="LVE48"/>
      <c r="LVF48"/>
      <c r="LVG48"/>
      <c r="LVH48"/>
      <c r="LVI48"/>
      <c r="LVJ48"/>
      <c r="LVK48"/>
      <c r="LVL48"/>
      <c r="LVM48"/>
      <c r="LVN48"/>
      <c r="LVO48"/>
      <c r="LVP48"/>
      <c r="LVQ48"/>
      <c r="LVR48"/>
      <c r="LVS48"/>
      <c r="LVT48"/>
      <c r="LVU48"/>
      <c r="LVV48"/>
      <c r="LVW48"/>
      <c r="LVX48"/>
      <c r="LVY48"/>
      <c r="LVZ48"/>
      <c r="LWA48"/>
      <c r="LWB48"/>
      <c r="LWC48"/>
      <c r="LWD48"/>
      <c r="LWE48"/>
      <c r="LWF48"/>
      <c r="LWG48"/>
      <c r="LWH48"/>
      <c r="LWI48"/>
      <c r="LWJ48"/>
      <c r="LWK48"/>
      <c r="LWL48"/>
      <c r="LWM48"/>
      <c r="LWN48"/>
      <c r="LWO48"/>
      <c r="LWP48"/>
      <c r="LWQ48"/>
      <c r="LWR48"/>
      <c r="LWS48"/>
      <c r="LWT48"/>
      <c r="LWU48"/>
      <c r="LWV48"/>
      <c r="LWW48"/>
      <c r="LWX48"/>
      <c r="LWY48"/>
      <c r="LWZ48"/>
      <c r="LXA48"/>
      <c r="LXB48"/>
      <c r="LXC48"/>
      <c r="LXD48"/>
      <c r="LXE48"/>
      <c r="LXF48"/>
      <c r="LXG48"/>
      <c r="LXH48"/>
      <c r="LXI48"/>
      <c r="LXJ48"/>
      <c r="LXK48"/>
      <c r="LXL48"/>
      <c r="LXM48"/>
      <c r="LXN48"/>
      <c r="LXO48"/>
      <c r="LXP48"/>
      <c r="LXQ48"/>
      <c r="LXR48"/>
      <c r="LXS48"/>
      <c r="LXT48"/>
      <c r="LXU48"/>
      <c r="LXV48"/>
      <c r="LXW48"/>
      <c r="LXX48"/>
      <c r="LXY48"/>
      <c r="LXZ48"/>
      <c r="LYA48"/>
      <c r="LYB48"/>
      <c r="LYC48"/>
      <c r="LYD48"/>
      <c r="LYE48"/>
      <c r="LYF48"/>
      <c r="LYG48"/>
      <c r="LYH48"/>
      <c r="LYI48"/>
      <c r="LYJ48"/>
      <c r="LYK48"/>
      <c r="LYL48"/>
      <c r="LYM48"/>
      <c r="LYN48"/>
      <c r="LYO48"/>
      <c r="LYP48"/>
      <c r="LYQ48"/>
      <c r="LYR48"/>
      <c r="LYS48"/>
      <c r="LYT48"/>
      <c r="LYU48"/>
      <c r="LYV48"/>
      <c r="LYW48"/>
      <c r="LYX48"/>
      <c r="LYY48"/>
      <c r="LYZ48"/>
      <c r="LZA48"/>
      <c r="LZB48"/>
      <c r="LZC48"/>
      <c r="LZD48"/>
      <c r="LZE48"/>
      <c r="LZF48"/>
      <c r="LZG48"/>
      <c r="LZH48"/>
      <c r="LZI48"/>
      <c r="LZJ48"/>
      <c r="LZK48"/>
      <c r="LZL48"/>
      <c r="LZM48"/>
      <c r="LZN48"/>
      <c r="LZO48"/>
      <c r="LZP48"/>
      <c r="LZQ48"/>
      <c r="LZR48"/>
      <c r="LZS48"/>
      <c r="LZT48"/>
      <c r="LZU48"/>
      <c r="LZV48"/>
      <c r="LZW48"/>
      <c r="LZX48"/>
      <c r="LZY48"/>
      <c r="LZZ48"/>
      <c r="MAA48"/>
      <c r="MAB48"/>
      <c r="MAC48"/>
      <c r="MAD48"/>
      <c r="MAE48"/>
      <c r="MAF48"/>
      <c r="MAG48"/>
      <c r="MAH48"/>
      <c r="MAI48"/>
      <c r="MAJ48"/>
      <c r="MAK48"/>
      <c r="MAL48"/>
      <c r="MAM48"/>
      <c r="MAN48"/>
      <c r="MAO48"/>
      <c r="MAP48"/>
      <c r="MAQ48"/>
      <c r="MAR48"/>
      <c r="MAS48"/>
      <c r="MAT48"/>
      <c r="MAU48"/>
      <c r="MAV48"/>
      <c r="MAW48"/>
      <c r="MAX48"/>
      <c r="MAY48"/>
      <c r="MAZ48"/>
      <c r="MBA48"/>
      <c r="MBB48"/>
      <c r="MBC48"/>
      <c r="MBD48"/>
      <c r="MBE48"/>
      <c r="MBF48"/>
      <c r="MBG48"/>
      <c r="MBH48"/>
      <c r="MBI48"/>
      <c r="MBJ48"/>
      <c r="MBK48"/>
      <c r="MBL48"/>
      <c r="MBM48"/>
      <c r="MBN48"/>
      <c r="MBO48"/>
      <c r="MBP48"/>
      <c r="MBQ48"/>
      <c r="MBR48"/>
      <c r="MBS48"/>
      <c r="MBT48"/>
      <c r="MBU48"/>
      <c r="MBV48"/>
      <c r="MBW48"/>
      <c r="MBX48"/>
      <c r="MBY48"/>
      <c r="MBZ48"/>
      <c r="MCA48"/>
      <c r="MCB48"/>
      <c r="MCC48"/>
      <c r="MCD48"/>
      <c r="MCE48"/>
      <c r="MCF48"/>
      <c r="MCG48"/>
      <c r="MCH48"/>
      <c r="MCI48"/>
      <c r="MCJ48"/>
      <c r="MCK48"/>
      <c r="MCL48"/>
      <c r="MCM48"/>
      <c r="MCN48"/>
      <c r="MCO48"/>
      <c r="MCP48"/>
      <c r="MCQ48"/>
      <c r="MCR48"/>
      <c r="MCS48"/>
      <c r="MCT48"/>
      <c r="MCU48"/>
      <c r="MCV48"/>
      <c r="MCW48"/>
      <c r="MCX48"/>
      <c r="MCY48"/>
      <c r="MCZ48"/>
      <c r="MDA48"/>
      <c r="MDB48"/>
      <c r="MDC48"/>
      <c r="MDD48"/>
      <c r="MDE48"/>
      <c r="MDF48"/>
      <c r="MDG48"/>
      <c r="MDH48"/>
      <c r="MDI48"/>
      <c r="MDJ48"/>
      <c r="MDK48"/>
      <c r="MDL48"/>
      <c r="MDM48"/>
      <c r="MDN48"/>
      <c r="MDO48"/>
      <c r="MDP48"/>
      <c r="MDQ48"/>
      <c r="MDR48"/>
      <c r="MDS48"/>
      <c r="MDT48"/>
      <c r="MDU48"/>
      <c r="MDV48"/>
      <c r="MDW48"/>
      <c r="MDX48"/>
      <c r="MDY48"/>
      <c r="MDZ48"/>
      <c r="MEA48"/>
      <c r="MEB48"/>
      <c r="MEC48"/>
      <c r="MED48"/>
      <c r="MEE48"/>
      <c r="MEF48"/>
      <c r="MEG48"/>
      <c r="MEH48"/>
      <c r="MEI48"/>
      <c r="MEJ48"/>
      <c r="MEK48"/>
      <c r="MEL48"/>
      <c r="MEM48"/>
      <c r="MEN48"/>
      <c r="MEO48"/>
      <c r="MEP48"/>
      <c r="MEQ48"/>
      <c r="MER48"/>
      <c r="MES48"/>
      <c r="MET48"/>
      <c r="MEU48"/>
      <c r="MEV48"/>
      <c r="MEW48"/>
      <c r="MEX48"/>
      <c r="MEY48"/>
      <c r="MEZ48"/>
      <c r="MFA48"/>
      <c r="MFB48"/>
      <c r="MFC48"/>
      <c r="MFD48"/>
      <c r="MFE48"/>
      <c r="MFF48"/>
      <c r="MFG48"/>
      <c r="MFH48"/>
      <c r="MFI48"/>
      <c r="MFJ48"/>
      <c r="MFK48"/>
      <c r="MFL48"/>
      <c r="MFM48"/>
      <c r="MFN48"/>
      <c r="MFO48"/>
      <c r="MFP48"/>
      <c r="MFQ48"/>
      <c r="MFR48"/>
      <c r="MFS48"/>
      <c r="MFT48"/>
      <c r="MFU48"/>
      <c r="MFV48"/>
      <c r="MFW48"/>
      <c r="MFX48"/>
      <c r="MFY48"/>
      <c r="MFZ48"/>
      <c r="MGA48"/>
      <c r="MGB48"/>
      <c r="MGC48"/>
      <c r="MGD48"/>
      <c r="MGE48"/>
      <c r="MGF48"/>
      <c r="MGG48"/>
      <c r="MGH48"/>
      <c r="MGI48"/>
      <c r="MGJ48"/>
      <c r="MGK48"/>
      <c r="MGL48"/>
      <c r="MGM48"/>
      <c r="MGN48"/>
      <c r="MGO48"/>
      <c r="MGP48"/>
      <c r="MGQ48"/>
      <c r="MGR48"/>
      <c r="MGS48"/>
      <c r="MGT48"/>
      <c r="MGU48"/>
      <c r="MGV48"/>
      <c r="MGW48"/>
      <c r="MGX48"/>
      <c r="MGY48"/>
      <c r="MGZ48"/>
      <c r="MHA48"/>
      <c r="MHB48"/>
      <c r="MHC48"/>
      <c r="MHD48"/>
      <c r="MHE48"/>
      <c r="MHF48"/>
      <c r="MHG48"/>
      <c r="MHH48"/>
      <c r="MHI48"/>
      <c r="MHJ48"/>
      <c r="MHK48"/>
      <c r="MHL48"/>
      <c r="MHM48"/>
      <c r="MHN48"/>
      <c r="MHO48"/>
      <c r="MHP48"/>
      <c r="MHQ48"/>
      <c r="MHR48"/>
      <c r="MHS48"/>
      <c r="MHT48"/>
      <c r="MHU48"/>
      <c r="MHV48"/>
      <c r="MHW48"/>
      <c r="MHX48"/>
      <c r="MHY48"/>
      <c r="MHZ48"/>
      <c r="MIA48"/>
      <c r="MIB48"/>
      <c r="MIC48"/>
      <c r="MID48"/>
      <c r="MIE48"/>
      <c r="MIF48"/>
      <c r="MIG48"/>
      <c r="MIH48"/>
      <c r="MII48"/>
      <c r="MIJ48"/>
      <c r="MIK48"/>
      <c r="MIL48"/>
      <c r="MIM48"/>
      <c r="MIN48"/>
      <c r="MIO48"/>
      <c r="MIP48"/>
      <c r="MIQ48"/>
      <c r="MIR48"/>
      <c r="MIS48"/>
      <c r="MIT48"/>
      <c r="MIU48"/>
      <c r="MIV48"/>
      <c r="MIW48"/>
      <c r="MIX48"/>
      <c r="MIY48"/>
      <c r="MIZ48"/>
      <c r="MJA48"/>
      <c r="MJB48"/>
      <c r="MJC48"/>
      <c r="MJD48"/>
      <c r="MJE48"/>
      <c r="MJF48"/>
      <c r="MJG48"/>
      <c r="MJH48"/>
      <c r="MJI48"/>
      <c r="MJJ48"/>
      <c r="MJK48"/>
      <c r="MJL48"/>
      <c r="MJM48"/>
      <c r="MJN48"/>
      <c r="MJO48"/>
      <c r="MJP48"/>
      <c r="MJQ48"/>
      <c r="MJR48"/>
      <c r="MJS48"/>
      <c r="MJT48"/>
      <c r="MJU48"/>
      <c r="MJV48"/>
      <c r="MJW48"/>
      <c r="MJX48"/>
      <c r="MJY48"/>
      <c r="MJZ48"/>
      <c r="MKA48"/>
      <c r="MKB48"/>
      <c r="MKC48"/>
      <c r="MKD48"/>
      <c r="MKE48"/>
      <c r="MKF48"/>
      <c r="MKG48"/>
      <c r="MKH48"/>
      <c r="MKI48"/>
      <c r="MKJ48"/>
      <c r="MKK48"/>
      <c r="MKL48"/>
      <c r="MKM48"/>
      <c r="MKN48"/>
      <c r="MKO48"/>
      <c r="MKP48"/>
      <c r="MKQ48"/>
      <c r="MKR48"/>
      <c r="MKS48"/>
      <c r="MKT48"/>
      <c r="MKU48"/>
      <c r="MKV48"/>
      <c r="MKW48"/>
      <c r="MKX48"/>
      <c r="MKY48"/>
      <c r="MKZ48"/>
      <c r="MLA48"/>
      <c r="MLB48"/>
      <c r="MLC48"/>
      <c r="MLD48"/>
      <c r="MLE48"/>
      <c r="MLF48"/>
      <c r="MLG48"/>
      <c r="MLH48"/>
      <c r="MLI48"/>
      <c r="MLJ48"/>
      <c r="MLK48"/>
      <c r="MLL48"/>
      <c r="MLM48"/>
      <c r="MLN48"/>
      <c r="MLO48"/>
      <c r="MLP48"/>
      <c r="MLQ48"/>
      <c r="MLR48"/>
      <c r="MLS48"/>
      <c r="MLT48"/>
      <c r="MLU48"/>
      <c r="MLV48"/>
      <c r="MLW48"/>
      <c r="MLX48"/>
      <c r="MLY48"/>
      <c r="MLZ48"/>
      <c r="MMA48"/>
      <c r="MMB48"/>
      <c r="MMC48"/>
      <c r="MMD48"/>
      <c r="MME48"/>
      <c r="MMF48"/>
      <c r="MMG48"/>
      <c r="MMH48"/>
      <c r="MMI48"/>
      <c r="MMJ48"/>
      <c r="MMK48"/>
      <c r="MML48"/>
      <c r="MMM48"/>
      <c r="MMN48"/>
      <c r="MMO48"/>
      <c r="MMP48"/>
      <c r="MMQ48"/>
      <c r="MMR48"/>
      <c r="MMS48"/>
      <c r="MMT48"/>
      <c r="MMU48"/>
      <c r="MMV48"/>
      <c r="MMW48"/>
      <c r="MMX48"/>
      <c r="MMY48"/>
      <c r="MMZ48"/>
      <c r="MNA48"/>
      <c r="MNB48"/>
      <c r="MNC48"/>
      <c r="MND48"/>
      <c r="MNE48"/>
      <c r="MNF48"/>
      <c r="MNG48"/>
      <c r="MNH48"/>
      <c r="MNI48"/>
      <c r="MNJ48"/>
      <c r="MNK48"/>
      <c r="MNL48"/>
      <c r="MNM48"/>
      <c r="MNN48"/>
      <c r="MNO48"/>
      <c r="MNP48"/>
      <c r="MNQ48"/>
      <c r="MNR48"/>
      <c r="MNS48"/>
      <c r="MNT48"/>
      <c r="MNU48"/>
      <c r="MNV48"/>
      <c r="MNW48"/>
      <c r="MNX48"/>
      <c r="MNY48"/>
      <c r="MNZ48"/>
      <c r="MOA48"/>
      <c r="MOB48"/>
      <c r="MOC48"/>
      <c r="MOD48"/>
      <c r="MOE48"/>
      <c r="MOF48"/>
      <c r="MOG48"/>
      <c r="MOH48"/>
      <c r="MOI48"/>
      <c r="MOJ48"/>
      <c r="MOK48"/>
      <c r="MOL48"/>
      <c r="MOM48"/>
      <c r="MON48"/>
      <c r="MOO48"/>
      <c r="MOP48"/>
      <c r="MOQ48"/>
      <c r="MOR48"/>
      <c r="MOS48"/>
      <c r="MOT48"/>
      <c r="MOU48"/>
      <c r="MOV48"/>
      <c r="MOW48"/>
      <c r="MOX48"/>
      <c r="MOY48"/>
      <c r="MOZ48"/>
      <c r="MPA48"/>
      <c r="MPB48"/>
      <c r="MPC48"/>
      <c r="MPD48"/>
      <c r="MPE48"/>
      <c r="MPF48"/>
      <c r="MPG48"/>
      <c r="MPH48"/>
      <c r="MPI48"/>
      <c r="MPJ48"/>
      <c r="MPK48"/>
      <c r="MPL48"/>
      <c r="MPM48"/>
      <c r="MPN48"/>
      <c r="MPO48"/>
      <c r="MPP48"/>
      <c r="MPQ48"/>
      <c r="MPR48"/>
      <c r="MPS48"/>
      <c r="MPT48"/>
      <c r="MPU48"/>
      <c r="MPV48"/>
      <c r="MPW48"/>
      <c r="MPX48"/>
      <c r="MPY48"/>
      <c r="MPZ48"/>
      <c r="MQA48"/>
      <c r="MQB48"/>
      <c r="MQC48"/>
      <c r="MQD48"/>
      <c r="MQE48"/>
      <c r="MQF48"/>
      <c r="MQG48"/>
      <c r="MQH48"/>
      <c r="MQI48"/>
      <c r="MQJ48"/>
      <c r="MQK48"/>
      <c r="MQL48"/>
      <c r="MQM48"/>
      <c r="MQN48"/>
      <c r="MQO48"/>
      <c r="MQP48"/>
      <c r="MQQ48"/>
      <c r="MQR48"/>
      <c r="MQS48"/>
      <c r="MQT48"/>
      <c r="MQU48"/>
      <c r="MQV48"/>
      <c r="MQW48"/>
      <c r="MQX48"/>
      <c r="MQY48"/>
      <c r="MQZ48"/>
      <c r="MRA48"/>
      <c r="MRB48"/>
      <c r="MRC48"/>
      <c r="MRD48"/>
      <c r="MRE48"/>
      <c r="MRF48"/>
      <c r="MRG48"/>
      <c r="MRH48"/>
      <c r="MRI48"/>
      <c r="MRJ48"/>
      <c r="MRK48"/>
      <c r="MRL48"/>
      <c r="MRM48"/>
      <c r="MRN48"/>
      <c r="MRO48"/>
      <c r="MRP48"/>
      <c r="MRQ48"/>
      <c r="MRR48"/>
      <c r="MRS48"/>
      <c r="MRT48"/>
      <c r="MRU48"/>
      <c r="MRV48"/>
      <c r="MRW48"/>
      <c r="MRX48"/>
      <c r="MRY48"/>
      <c r="MRZ48"/>
      <c r="MSA48"/>
      <c r="MSB48"/>
      <c r="MSC48"/>
      <c r="MSD48"/>
      <c r="MSE48"/>
      <c r="MSF48"/>
      <c r="MSG48"/>
      <c r="MSH48"/>
      <c r="MSI48"/>
      <c r="MSJ48"/>
      <c r="MSK48"/>
      <c r="MSL48"/>
      <c r="MSM48"/>
      <c r="MSN48"/>
      <c r="MSO48"/>
      <c r="MSP48"/>
      <c r="MSQ48"/>
      <c r="MSR48"/>
      <c r="MSS48"/>
      <c r="MST48"/>
      <c r="MSU48"/>
      <c r="MSV48"/>
      <c r="MSW48"/>
      <c r="MSX48"/>
      <c r="MSY48"/>
      <c r="MSZ48"/>
      <c r="MTA48"/>
      <c r="MTB48"/>
      <c r="MTC48"/>
      <c r="MTD48"/>
      <c r="MTE48"/>
      <c r="MTF48"/>
      <c r="MTG48"/>
      <c r="MTH48"/>
      <c r="MTI48"/>
      <c r="MTJ48"/>
      <c r="MTK48"/>
      <c r="MTL48"/>
      <c r="MTM48"/>
      <c r="MTN48"/>
      <c r="MTO48"/>
      <c r="MTP48"/>
      <c r="MTQ48"/>
      <c r="MTR48"/>
      <c r="MTS48"/>
      <c r="MTT48"/>
      <c r="MTU48"/>
      <c r="MTV48"/>
      <c r="MTW48"/>
      <c r="MTX48"/>
      <c r="MTY48"/>
      <c r="MTZ48"/>
      <c r="MUA48"/>
      <c r="MUB48"/>
      <c r="MUC48"/>
      <c r="MUD48"/>
      <c r="MUE48"/>
      <c r="MUF48"/>
      <c r="MUG48"/>
      <c r="MUH48"/>
      <c r="MUI48"/>
      <c r="MUJ48"/>
      <c r="MUK48"/>
      <c r="MUL48"/>
      <c r="MUM48"/>
      <c r="MUN48"/>
      <c r="MUO48"/>
      <c r="MUP48"/>
      <c r="MUQ48"/>
      <c r="MUR48"/>
      <c r="MUS48"/>
      <c r="MUT48"/>
      <c r="MUU48"/>
      <c r="MUV48"/>
      <c r="MUW48"/>
      <c r="MUX48"/>
      <c r="MUY48"/>
      <c r="MUZ48"/>
      <c r="MVA48"/>
      <c r="MVB48"/>
      <c r="MVC48"/>
      <c r="MVD48"/>
      <c r="MVE48"/>
      <c r="MVF48"/>
      <c r="MVG48"/>
      <c r="MVH48"/>
      <c r="MVI48"/>
      <c r="MVJ48"/>
      <c r="MVK48"/>
      <c r="MVL48"/>
      <c r="MVM48"/>
      <c r="MVN48"/>
      <c r="MVO48"/>
      <c r="MVP48"/>
      <c r="MVQ48"/>
      <c r="MVR48"/>
      <c r="MVS48"/>
      <c r="MVT48"/>
      <c r="MVU48"/>
      <c r="MVV48"/>
      <c r="MVW48"/>
      <c r="MVX48"/>
      <c r="MVY48"/>
      <c r="MVZ48"/>
      <c r="MWA48"/>
      <c r="MWB48"/>
      <c r="MWC48"/>
      <c r="MWD48"/>
      <c r="MWE48"/>
      <c r="MWF48"/>
      <c r="MWG48"/>
      <c r="MWH48"/>
      <c r="MWI48"/>
      <c r="MWJ48"/>
      <c r="MWK48"/>
      <c r="MWL48"/>
      <c r="MWM48"/>
      <c r="MWN48"/>
      <c r="MWO48"/>
      <c r="MWP48"/>
      <c r="MWQ48"/>
      <c r="MWR48"/>
      <c r="MWS48"/>
      <c r="MWT48"/>
      <c r="MWU48"/>
      <c r="MWV48"/>
      <c r="MWW48"/>
      <c r="MWX48"/>
      <c r="MWY48"/>
      <c r="MWZ48"/>
      <c r="MXA48"/>
      <c r="MXB48"/>
      <c r="MXC48"/>
      <c r="MXD48"/>
      <c r="MXE48"/>
      <c r="MXF48"/>
      <c r="MXG48"/>
      <c r="MXH48"/>
      <c r="MXI48"/>
      <c r="MXJ48"/>
      <c r="MXK48"/>
      <c r="MXL48"/>
      <c r="MXM48"/>
      <c r="MXN48"/>
      <c r="MXO48"/>
      <c r="MXP48"/>
      <c r="MXQ48"/>
      <c r="MXR48"/>
      <c r="MXS48"/>
      <c r="MXT48"/>
      <c r="MXU48"/>
      <c r="MXV48"/>
      <c r="MXW48"/>
      <c r="MXX48"/>
      <c r="MXY48"/>
      <c r="MXZ48"/>
      <c r="MYA48"/>
      <c r="MYB48"/>
      <c r="MYC48"/>
      <c r="MYD48"/>
      <c r="MYE48"/>
      <c r="MYF48"/>
      <c r="MYG48"/>
      <c r="MYH48"/>
      <c r="MYI48"/>
      <c r="MYJ48"/>
      <c r="MYK48"/>
      <c r="MYL48"/>
      <c r="MYM48"/>
      <c r="MYN48"/>
      <c r="MYO48"/>
      <c r="MYP48"/>
      <c r="MYQ48"/>
      <c r="MYR48"/>
      <c r="MYS48"/>
      <c r="MYT48"/>
      <c r="MYU48"/>
      <c r="MYV48"/>
      <c r="MYW48"/>
      <c r="MYX48"/>
      <c r="MYY48"/>
      <c r="MYZ48"/>
      <c r="MZA48"/>
      <c r="MZB48"/>
      <c r="MZC48"/>
      <c r="MZD48"/>
      <c r="MZE48"/>
      <c r="MZF48"/>
      <c r="MZG48"/>
      <c r="MZH48"/>
      <c r="MZI48"/>
      <c r="MZJ48"/>
      <c r="MZK48"/>
      <c r="MZL48"/>
      <c r="MZM48"/>
      <c r="MZN48"/>
      <c r="MZO48"/>
      <c r="MZP48"/>
      <c r="MZQ48"/>
      <c r="MZR48"/>
      <c r="MZS48"/>
      <c r="MZT48"/>
      <c r="MZU48"/>
      <c r="MZV48"/>
      <c r="MZW48"/>
      <c r="MZX48"/>
      <c r="MZY48"/>
      <c r="MZZ48"/>
      <c r="NAA48"/>
      <c r="NAB48"/>
      <c r="NAC48"/>
      <c r="NAD48"/>
      <c r="NAE48"/>
      <c r="NAF48"/>
      <c r="NAG48"/>
      <c r="NAH48"/>
      <c r="NAI48"/>
      <c r="NAJ48"/>
      <c r="NAK48"/>
      <c r="NAL48"/>
      <c r="NAM48"/>
      <c r="NAN48"/>
      <c r="NAO48"/>
      <c r="NAP48"/>
      <c r="NAQ48"/>
      <c r="NAR48"/>
      <c r="NAS48"/>
      <c r="NAT48"/>
      <c r="NAU48"/>
      <c r="NAV48"/>
      <c r="NAW48"/>
      <c r="NAX48"/>
      <c r="NAY48"/>
      <c r="NAZ48"/>
      <c r="NBA48"/>
      <c r="NBB48"/>
      <c r="NBC48"/>
      <c r="NBD48"/>
      <c r="NBE48"/>
      <c r="NBF48"/>
      <c r="NBG48"/>
      <c r="NBH48"/>
      <c r="NBI48"/>
      <c r="NBJ48"/>
      <c r="NBK48"/>
      <c r="NBL48"/>
      <c r="NBM48"/>
      <c r="NBN48"/>
      <c r="NBO48"/>
      <c r="NBP48"/>
      <c r="NBQ48"/>
      <c r="NBR48"/>
      <c r="NBS48"/>
      <c r="NBT48"/>
      <c r="NBU48"/>
      <c r="NBV48"/>
      <c r="NBW48"/>
      <c r="NBX48"/>
      <c r="NBY48"/>
      <c r="NBZ48"/>
      <c r="NCA48"/>
      <c r="NCB48"/>
      <c r="NCC48"/>
      <c r="NCD48"/>
      <c r="NCE48"/>
      <c r="NCF48"/>
      <c r="NCG48"/>
      <c r="NCH48"/>
      <c r="NCI48"/>
      <c r="NCJ48"/>
      <c r="NCK48"/>
      <c r="NCL48"/>
      <c r="NCM48"/>
      <c r="NCN48"/>
      <c r="NCO48"/>
      <c r="NCP48"/>
      <c r="NCQ48"/>
      <c r="NCR48"/>
      <c r="NCS48"/>
      <c r="NCT48"/>
      <c r="NCU48"/>
      <c r="NCV48"/>
      <c r="NCW48"/>
      <c r="NCX48"/>
      <c r="NCY48"/>
      <c r="NCZ48"/>
      <c r="NDA48"/>
      <c r="NDB48"/>
      <c r="NDC48"/>
      <c r="NDD48"/>
      <c r="NDE48"/>
      <c r="NDF48"/>
      <c r="NDG48"/>
      <c r="NDH48"/>
      <c r="NDI48"/>
      <c r="NDJ48"/>
      <c r="NDK48"/>
      <c r="NDL48"/>
      <c r="NDM48"/>
      <c r="NDN48"/>
      <c r="NDO48"/>
      <c r="NDP48"/>
      <c r="NDQ48"/>
      <c r="NDR48"/>
      <c r="NDS48"/>
      <c r="NDT48"/>
      <c r="NDU48"/>
      <c r="NDV48"/>
      <c r="NDW48"/>
      <c r="NDX48"/>
      <c r="NDY48"/>
      <c r="NDZ48"/>
      <c r="NEA48"/>
      <c r="NEB48"/>
      <c r="NEC48"/>
      <c r="NED48"/>
      <c r="NEE48"/>
      <c r="NEF48"/>
      <c r="NEG48"/>
      <c r="NEH48"/>
      <c r="NEI48"/>
      <c r="NEJ48"/>
      <c r="NEK48"/>
      <c r="NEL48"/>
      <c r="NEM48"/>
      <c r="NEN48"/>
      <c r="NEO48"/>
      <c r="NEP48"/>
      <c r="NEQ48"/>
      <c r="NER48"/>
      <c r="NES48"/>
      <c r="NET48"/>
      <c r="NEU48"/>
      <c r="NEV48"/>
      <c r="NEW48"/>
      <c r="NEX48"/>
      <c r="NEY48"/>
      <c r="NEZ48"/>
      <c r="NFA48"/>
      <c r="NFB48"/>
      <c r="NFC48"/>
      <c r="NFD48"/>
      <c r="NFE48"/>
      <c r="NFF48"/>
      <c r="NFG48"/>
      <c r="NFH48"/>
      <c r="NFI48"/>
      <c r="NFJ48"/>
      <c r="NFK48"/>
      <c r="NFL48"/>
      <c r="NFM48"/>
      <c r="NFN48"/>
      <c r="NFO48"/>
      <c r="NFP48"/>
      <c r="NFQ48"/>
      <c r="NFR48"/>
      <c r="NFS48"/>
      <c r="NFT48"/>
      <c r="NFU48"/>
      <c r="NFV48"/>
      <c r="NFW48"/>
      <c r="NFX48"/>
      <c r="NFY48"/>
      <c r="NFZ48"/>
      <c r="NGA48"/>
      <c r="NGB48"/>
      <c r="NGC48"/>
      <c r="NGD48"/>
      <c r="NGE48"/>
      <c r="NGF48"/>
      <c r="NGG48"/>
      <c r="NGH48"/>
      <c r="NGI48"/>
      <c r="NGJ48"/>
      <c r="NGK48"/>
      <c r="NGL48"/>
      <c r="NGM48"/>
      <c r="NGN48"/>
      <c r="NGO48"/>
      <c r="NGP48"/>
      <c r="NGQ48"/>
      <c r="NGR48"/>
      <c r="NGS48"/>
      <c r="NGT48"/>
      <c r="NGU48"/>
      <c r="NGV48"/>
      <c r="NGW48"/>
      <c r="NGX48"/>
      <c r="NGY48"/>
      <c r="NGZ48"/>
      <c r="NHA48"/>
      <c r="NHB48"/>
      <c r="NHC48"/>
      <c r="NHD48"/>
      <c r="NHE48"/>
      <c r="NHF48"/>
      <c r="NHG48"/>
      <c r="NHH48"/>
      <c r="NHI48"/>
      <c r="NHJ48"/>
      <c r="NHK48"/>
      <c r="NHL48"/>
      <c r="NHM48"/>
      <c r="NHN48"/>
      <c r="NHO48"/>
      <c r="NHP48"/>
      <c r="NHQ48"/>
      <c r="NHR48"/>
      <c r="NHS48"/>
      <c r="NHT48"/>
      <c r="NHU48"/>
      <c r="NHV48"/>
      <c r="NHW48"/>
      <c r="NHX48"/>
      <c r="NHY48"/>
      <c r="NHZ48"/>
      <c r="NIA48"/>
      <c r="NIB48"/>
      <c r="NIC48"/>
      <c r="NID48"/>
      <c r="NIE48"/>
      <c r="NIF48"/>
      <c r="NIG48"/>
      <c r="NIH48"/>
      <c r="NII48"/>
      <c r="NIJ48"/>
      <c r="NIK48"/>
      <c r="NIL48"/>
      <c r="NIM48"/>
      <c r="NIN48"/>
      <c r="NIO48"/>
      <c r="NIP48"/>
      <c r="NIQ48"/>
      <c r="NIR48"/>
      <c r="NIS48"/>
      <c r="NIT48"/>
      <c r="NIU48"/>
      <c r="NIV48"/>
      <c r="NIW48"/>
      <c r="NIX48"/>
      <c r="NIY48"/>
      <c r="NIZ48"/>
      <c r="NJA48"/>
      <c r="NJB48"/>
      <c r="NJC48"/>
      <c r="NJD48"/>
      <c r="NJE48"/>
      <c r="NJF48"/>
      <c r="NJG48"/>
      <c r="NJH48"/>
      <c r="NJI48"/>
      <c r="NJJ48"/>
      <c r="NJK48"/>
      <c r="NJL48"/>
      <c r="NJM48"/>
      <c r="NJN48"/>
      <c r="NJO48"/>
      <c r="NJP48"/>
      <c r="NJQ48"/>
      <c r="NJR48"/>
      <c r="NJS48"/>
      <c r="NJT48"/>
      <c r="NJU48"/>
      <c r="NJV48"/>
      <c r="NJW48"/>
      <c r="NJX48"/>
      <c r="NJY48"/>
      <c r="NJZ48"/>
      <c r="NKA48"/>
      <c r="NKB48"/>
      <c r="NKC48"/>
      <c r="NKD48"/>
      <c r="NKE48"/>
      <c r="NKF48"/>
      <c r="NKG48"/>
      <c r="NKH48"/>
      <c r="NKI48"/>
      <c r="NKJ48"/>
      <c r="NKK48"/>
      <c r="NKL48"/>
      <c r="NKM48"/>
      <c r="NKN48"/>
      <c r="NKO48"/>
      <c r="NKP48"/>
      <c r="NKQ48"/>
      <c r="NKR48"/>
      <c r="NKS48"/>
      <c r="NKT48"/>
      <c r="NKU48"/>
      <c r="NKV48"/>
      <c r="NKW48"/>
      <c r="NKX48"/>
      <c r="NKY48"/>
      <c r="NKZ48"/>
      <c r="NLA48"/>
      <c r="NLB48"/>
      <c r="NLC48"/>
      <c r="NLD48"/>
      <c r="NLE48"/>
      <c r="NLF48"/>
      <c r="NLG48"/>
      <c r="NLH48"/>
      <c r="NLI48"/>
      <c r="NLJ48"/>
      <c r="NLK48"/>
      <c r="NLL48"/>
      <c r="NLM48"/>
      <c r="NLN48"/>
      <c r="NLO48"/>
      <c r="NLP48"/>
      <c r="NLQ48"/>
      <c r="NLR48"/>
      <c r="NLS48"/>
      <c r="NLT48"/>
      <c r="NLU48"/>
      <c r="NLV48"/>
      <c r="NLW48"/>
      <c r="NLX48"/>
      <c r="NLY48"/>
      <c r="NLZ48"/>
      <c r="NMA48"/>
      <c r="NMB48"/>
      <c r="NMC48"/>
      <c r="NMD48"/>
      <c r="NME48"/>
      <c r="NMF48"/>
      <c r="NMG48"/>
      <c r="NMH48"/>
      <c r="NMI48"/>
      <c r="NMJ48"/>
      <c r="NMK48"/>
      <c r="NML48"/>
      <c r="NMM48"/>
      <c r="NMN48"/>
      <c r="NMO48"/>
      <c r="NMP48"/>
      <c r="NMQ48"/>
      <c r="NMR48"/>
      <c r="NMS48"/>
      <c r="NMT48"/>
      <c r="NMU48"/>
      <c r="NMV48"/>
      <c r="NMW48"/>
      <c r="NMX48"/>
      <c r="NMY48"/>
      <c r="NMZ48"/>
      <c r="NNA48"/>
      <c r="NNB48"/>
      <c r="NNC48"/>
      <c r="NND48"/>
      <c r="NNE48"/>
      <c r="NNF48"/>
      <c r="NNG48"/>
      <c r="NNH48"/>
      <c r="NNI48"/>
      <c r="NNJ48"/>
      <c r="NNK48"/>
      <c r="NNL48"/>
      <c r="NNM48"/>
      <c r="NNN48"/>
      <c r="NNO48"/>
      <c r="NNP48"/>
      <c r="NNQ48"/>
      <c r="NNR48"/>
      <c r="NNS48"/>
      <c r="NNT48"/>
      <c r="NNU48"/>
      <c r="NNV48"/>
      <c r="NNW48"/>
      <c r="NNX48"/>
      <c r="NNY48"/>
      <c r="NNZ48"/>
      <c r="NOA48"/>
      <c r="NOB48"/>
      <c r="NOC48"/>
      <c r="NOD48"/>
      <c r="NOE48"/>
      <c r="NOF48"/>
      <c r="NOG48"/>
      <c r="NOH48"/>
      <c r="NOI48"/>
      <c r="NOJ48"/>
      <c r="NOK48"/>
      <c r="NOL48"/>
      <c r="NOM48"/>
      <c r="NON48"/>
      <c r="NOO48"/>
      <c r="NOP48"/>
      <c r="NOQ48"/>
      <c r="NOR48"/>
      <c r="NOS48"/>
      <c r="NOT48"/>
      <c r="NOU48"/>
      <c r="NOV48"/>
      <c r="NOW48"/>
      <c r="NOX48"/>
      <c r="NOY48"/>
      <c r="NOZ48"/>
      <c r="NPA48"/>
      <c r="NPB48"/>
      <c r="NPC48"/>
      <c r="NPD48"/>
      <c r="NPE48"/>
      <c r="NPF48"/>
      <c r="NPG48"/>
      <c r="NPH48"/>
      <c r="NPI48"/>
      <c r="NPJ48"/>
      <c r="NPK48"/>
      <c r="NPL48"/>
      <c r="NPM48"/>
      <c r="NPN48"/>
      <c r="NPO48"/>
      <c r="NPP48"/>
      <c r="NPQ48"/>
      <c r="NPR48"/>
      <c r="NPS48"/>
      <c r="NPT48"/>
      <c r="NPU48"/>
      <c r="NPV48"/>
      <c r="NPW48"/>
      <c r="NPX48"/>
      <c r="NPY48"/>
      <c r="NPZ48"/>
      <c r="NQA48"/>
      <c r="NQB48"/>
      <c r="NQC48"/>
      <c r="NQD48"/>
      <c r="NQE48"/>
      <c r="NQF48"/>
      <c r="NQG48"/>
      <c r="NQH48"/>
      <c r="NQI48"/>
      <c r="NQJ48"/>
      <c r="NQK48"/>
      <c r="NQL48"/>
      <c r="NQM48"/>
      <c r="NQN48"/>
      <c r="NQO48"/>
      <c r="NQP48"/>
      <c r="NQQ48"/>
      <c r="NQR48"/>
      <c r="NQS48"/>
      <c r="NQT48"/>
      <c r="NQU48"/>
      <c r="NQV48"/>
      <c r="NQW48"/>
      <c r="NQX48"/>
      <c r="NQY48"/>
      <c r="NQZ48"/>
      <c r="NRA48"/>
      <c r="NRB48"/>
      <c r="NRC48"/>
      <c r="NRD48"/>
      <c r="NRE48"/>
      <c r="NRF48"/>
      <c r="NRG48"/>
      <c r="NRH48"/>
      <c r="NRI48"/>
      <c r="NRJ48"/>
      <c r="NRK48"/>
      <c r="NRL48"/>
      <c r="NRM48"/>
      <c r="NRN48"/>
      <c r="NRO48"/>
      <c r="NRP48"/>
      <c r="NRQ48"/>
      <c r="NRR48"/>
      <c r="NRS48"/>
      <c r="NRT48"/>
      <c r="NRU48"/>
      <c r="NRV48"/>
      <c r="NRW48"/>
      <c r="NRX48"/>
      <c r="NRY48"/>
      <c r="NRZ48"/>
      <c r="NSA48"/>
      <c r="NSB48"/>
      <c r="NSC48"/>
      <c r="NSD48"/>
      <c r="NSE48"/>
      <c r="NSF48"/>
      <c r="NSG48"/>
      <c r="NSH48"/>
      <c r="NSI48"/>
      <c r="NSJ48"/>
      <c r="NSK48"/>
      <c r="NSL48"/>
      <c r="NSM48"/>
      <c r="NSN48"/>
      <c r="NSO48"/>
      <c r="NSP48"/>
      <c r="NSQ48"/>
      <c r="NSR48"/>
      <c r="NSS48"/>
      <c r="NST48"/>
      <c r="NSU48"/>
      <c r="NSV48"/>
      <c r="NSW48"/>
      <c r="NSX48"/>
      <c r="NSY48"/>
      <c r="NSZ48"/>
      <c r="NTA48"/>
      <c r="NTB48"/>
      <c r="NTC48"/>
      <c r="NTD48"/>
      <c r="NTE48"/>
      <c r="NTF48"/>
      <c r="NTG48"/>
      <c r="NTH48"/>
      <c r="NTI48"/>
      <c r="NTJ48"/>
      <c r="NTK48"/>
      <c r="NTL48"/>
      <c r="NTM48"/>
      <c r="NTN48"/>
      <c r="NTO48"/>
      <c r="NTP48"/>
      <c r="NTQ48"/>
      <c r="NTR48"/>
      <c r="NTS48"/>
      <c r="NTT48"/>
      <c r="NTU48"/>
      <c r="NTV48"/>
      <c r="NTW48"/>
      <c r="NTX48"/>
      <c r="NTY48"/>
      <c r="NTZ48"/>
      <c r="NUA48"/>
      <c r="NUB48"/>
      <c r="NUC48"/>
      <c r="NUD48"/>
      <c r="NUE48"/>
      <c r="NUF48"/>
      <c r="NUG48"/>
      <c r="NUH48"/>
      <c r="NUI48"/>
      <c r="NUJ48"/>
      <c r="NUK48"/>
      <c r="NUL48"/>
      <c r="NUM48"/>
      <c r="NUN48"/>
      <c r="NUO48"/>
      <c r="NUP48"/>
      <c r="NUQ48"/>
      <c r="NUR48"/>
      <c r="NUS48"/>
      <c r="NUT48"/>
      <c r="NUU48"/>
      <c r="NUV48"/>
      <c r="NUW48"/>
      <c r="NUX48"/>
      <c r="NUY48"/>
      <c r="NUZ48"/>
      <c r="NVA48"/>
      <c r="NVB48"/>
      <c r="NVC48"/>
      <c r="NVD48"/>
      <c r="NVE48"/>
      <c r="NVF48"/>
      <c r="NVG48"/>
      <c r="NVH48"/>
      <c r="NVI48"/>
      <c r="NVJ48"/>
      <c r="NVK48"/>
      <c r="NVL48"/>
      <c r="NVM48"/>
      <c r="NVN48"/>
      <c r="NVO48"/>
      <c r="NVP48"/>
      <c r="NVQ48"/>
      <c r="NVR48"/>
      <c r="NVS48"/>
      <c r="NVT48"/>
      <c r="NVU48"/>
      <c r="NVV48"/>
      <c r="NVW48"/>
      <c r="NVX48"/>
      <c r="NVY48"/>
      <c r="NVZ48"/>
      <c r="NWA48"/>
      <c r="NWB48"/>
      <c r="NWC48"/>
      <c r="NWD48"/>
      <c r="NWE48"/>
      <c r="NWF48"/>
      <c r="NWG48"/>
      <c r="NWH48"/>
      <c r="NWI48"/>
      <c r="NWJ48"/>
      <c r="NWK48"/>
      <c r="NWL48"/>
      <c r="NWM48"/>
      <c r="NWN48"/>
      <c r="NWO48"/>
      <c r="NWP48"/>
      <c r="NWQ48"/>
      <c r="NWR48"/>
      <c r="NWS48"/>
      <c r="NWT48"/>
      <c r="NWU48"/>
      <c r="NWV48"/>
      <c r="NWW48"/>
      <c r="NWX48"/>
      <c r="NWY48"/>
      <c r="NWZ48"/>
      <c r="NXA48"/>
      <c r="NXB48"/>
      <c r="NXC48"/>
      <c r="NXD48"/>
      <c r="NXE48"/>
      <c r="NXF48"/>
      <c r="NXG48"/>
      <c r="NXH48"/>
      <c r="NXI48"/>
      <c r="NXJ48"/>
      <c r="NXK48"/>
      <c r="NXL48"/>
      <c r="NXM48"/>
      <c r="NXN48"/>
      <c r="NXO48"/>
      <c r="NXP48"/>
      <c r="NXQ48"/>
      <c r="NXR48"/>
      <c r="NXS48"/>
      <c r="NXT48"/>
      <c r="NXU48"/>
      <c r="NXV48"/>
      <c r="NXW48"/>
      <c r="NXX48"/>
      <c r="NXY48"/>
      <c r="NXZ48"/>
      <c r="NYA48"/>
      <c r="NYB48"/>
      <c r="NYC48"/>
      <c r="NYD48"/>
      <c r="NYE48"/>
      <c r="NYF48"/>
      <c r="NYG48"/>
      <c r="NYH48"/>
      <c r="NYI48"/>
      <c r="NYJ48"/>
      <c r="NYK48"/>
      <c r="NYL48"/>
      <c r="NYM48"/>
      <c r="NYN48"/>
      <c r="NYO48"/>
      <c r="NYP48"/>
      <c r="NYQ48"/>
      <c r="NYR48"/>
      <c r="NYS48"/>
      <c r="NYT48"/>
      <c r="NYU48"/>
      <c r="NYV48"/>
      <c r="NYW48"/>
      <c r="NYX48"/>
      <c r="NYY48"/>
      <c r="NYZ48"/>
      <c r="NZA48"/>
      <c r="NZB48"/>
      <c r="NZC48"/>
      <c r="NZD48"/>
      <c r="NZE48"/>
      <c r="NZF48"/>
      <c r="NZG48"/>
      <c r="NZH48"/>
      <c r="NZI48"/>
      <c r="NZJ48"/>
      <c r="NZK48"/>
      <c r="NZL48"/>
      <c r="NZM48"/>
      <c r="NZN48"/>
      <c r="NZO48"/>
      <c r="NZP48"/>
      <c r="NZQ48"/>
      <c r="NZR48"/>
      <c r="NZS48"/>
      <c r="NZT48"/>
      <c r="NZU48"/>
      <c r="NZV48"/>
      <c r="NZW48"/>
      <c r="NZX48"/>
      <c r="NZY48"/>
      <c r="NZZ48"/>
      <c r="OAA48"/>
      <c r="OAB48"/>
      <c r="OAC48"/>
      <c r="OAD48"/>
      <c r="OAE48"/>
      <c r="OAF48"/>
      <c r="OAG48"/>
      <c r="OAH48"/>
      <c r="OAI48"/>
      <c r="OAJ48"/>
      <c r="OAK48"/>
      <c r="OAL48"/>
      <c r="OAM48"/>
      <c r="OAN48"/>
      <c r="OAO48"/>
      <c r="OAP48"/>
      <c r="OAQ48"/>
      <c r="OAR48"/>
      <c r="OAS48"/>
      <c r="OAT48"/>
      <c r="OAU48"/>
      <c r="OAV48"/>
      <c r="OAW48"/>
      <c r="OAX48"/>
      <c r="OAY48"/>
      <c r="OAZ48"/>
      <c r="OBA48"/>
      <c r="OBB48"/>
      <c r="OBC48"/>
      <c r="OBD48"/>
      <c r="OBE48"/>
      <c r="OBF48"/>
      <c r="OBG48"/>
      <c r="OBH48"/>
      <c r="OBI48"/>
      <c r="OBJ48"/>
      <c r="OBK48"/>
      <c r="OBL48"/>
      <c r="OBM48"/>
      <c r="OBN48"/>
      <c r="OBO48"/>
      <c r="OBP48"/>
      <c r="OBQ48"/>
      <c r="OBR48"/>
      <c r="OBS48"/>
      <c r="OBT48"/>
      <c r="OBU48"/>
      <c r="OBV48"/>
      <c r="OBW48"/>
      <c r="OBX48"/>
      <c r="OBY48"/>
      <c r="OBZ48"/>
      <c r="OCA48"/>
      <c r="OCB48"/>
      <c r="OCC48"/>
      <c r="OCD48"/>
      <c r="OCE48"/>
      <c r="OCF48"/>
      <c r="OCG48"/>
      <c r="OCH48"/>
      <c r="OCI48"/>
      <c r="OCJ48"/>
      <c r="OCK48"/>
      <c r="OCL48"/>
      <c r="OCM48"/>
      <c r="OCN48"/>
      <c r="OCO48"/>
      <c r="OCP48"/>
      <c r="OCQ48"/>
      <c r="OCR48"/>
      <c r="OCS48"/>
      <c r="OCT48"/>
      <c r="OCU48"/>
      <c r="OCV48"/>
      <c r="OCW48"/>
      <c r="OCX48"/>
      <c r="OCY48"/>
      <c r="OCZ48"/>
      <c r="ODA48"/>
      <c r="ODB48"/>
      <c r="ODC48"/>
      <c r="ODD48"/>
      <c r="ODE48"/>
      <c r="ODF48"/>
      <c r="ODG48"/>
      <c r="ODH48"/>
      <c r="ODI48"/>
      <c r="ODJ48"/>
      <c r="ODK48"/>
      <c r="ODL48"/>
      <c r="ODM48"/>
      <c r="ODN48"/>
      <c r="ODO48"/>
      <c r="ODP48"/>
      <c r="ODQ48"/>
      <c r="ODR48"/>
      <c r="ODS48"/>
      <c r="ODT48"/>
      <c r="ODU48"/>
      <c r="ODV48"/>
      <c r="ODW48"/>
      <c r="ODX48"/>
      <c r="ODY48"/>
      <c r="ODZ48"/>
      <c r="OEA48"/>
      <c r="OEB48"/>
      <c r="OEC48"/>
      <c r="OED48"/>
      <c r="OEE48"/>
      <c r="OEF48"/>
      <c r="OEG48"/>
      <c r="OEH48"/>
      <c r="OEI48"/>
      <c r="OEJ48"/>
      <c r="OEK48"/>
      <c r="OEL48"/>
      <c r="OEM48"/>
      <c r="OEN48"/>
      <c r="OEO48"/>
      <c r="OEP48"/>
      <c r="OEQ48"/>
      <c r="OER48"/>
      <c r="OES48"/>
      <c r="OET48"/>
      <c r="OEU48"/>
      <c r="OEV48"/>
      <c r="OEW48"/>
      <c r="OEX48"/>
      <c r="OEY48"/>
      <c r="OEZ48"/>
      <c r="OFA48"/>
      <c r="OFB48"/>
      <c r="OFC48"/>
      <c r="OFD48"/>
      <c r="OFE48"/>
      <c r="OFF48"/>
      <c r="OFG48"/>
      <c r="OFH48"/>
      <c r="OFI48"/>
      <c r="OFJ48"/>
      <c r="OFK48"/>
      <c r="OFL48"/>
      <c r="OFM48"/>
      <c r="OFN48"/>
      <c r="OFO48"/>
      <c r="OFP48"/>
      <c r="OFQ48"/>
      <c r="OFR48"/>
      <c r="OFS48"/>
      <c r="OFT48"/>
      <c r="OFU48"/>
      <c r="OFV48"/>
      <c r="OFW48"/>
      <c r="OFX48"/>
      <c r="OFY48"/>
      <c r="OFZ48"/>
      <c r="OGA48"/>
      <c r="OGB48"/>
      <c r="OGC48"/>
      <c r="OGD48"/>
      <c r="OGE48"/>
      <c r="OGF48"/>
      <c r="OGG48"/>
      <c r="OGH48"/>
      <c r="OGI48"/>
      <c r="OGJ48"/>
      <c r="OGK48"/>
      <c r="OGL48"/>
      <c r="OGM48"/>
      <c r="OGN48"/>
      <c r="OGO48"/>
      <c r="OGP48"/>
      <c r="OGQ48"/>
      <c r="OGR48"/>
      <c r="OGS48"/>
      <c r="OGT48"/>
      <c r="OGU48"/>
      <c r="OGV48"/>
      <c r="OGW48"/>
      <c r="OGX48"/>
      <c r="OGY48"/>
      <c r="OGZ48"/>
      <c r="OHA48"/>
      <c r="OHB48"/>
      <c r="OHC48"/>
      <c r="OHD48"/>
      <c r="OHE48"/>
      <c r="OHF48"/>
      <c r="OHG48"/>
      <c r="OHH48"/>
      <c r="OHI48"/>
      <c r="OHJ48"/>
      <c r="OHK48"/>
      <c r="OHL48"/>
      <c r="OHM48"/>
      <c r="OHN48"/>
      <c r="OHO48"/>
      <c r="OHP48"/>
      <c r="OHQ48"/>
      <c r="OHR48"/>
      <c r="OHS48"/>
      <c r="OHT48"/>
      <c r="OHU48"/>
      <c r="OHV48"/>
      <c r="OHW48"/>
      <c r="OHX48"/>
      <c r="OHY48"/>
      <c r="OHZ48"/>
      <c r="OIA48"/>
      <c r="OIB48"/>
      <c r="OIC48"/>
      <c r="OID48"/>
      <c r="OIE48"/>
      <c r="OIF48"/>
      <c r="OIG48"/>
      <c r="OIH48"/>
      <c r="OII48"/>
      <c r="OIJ48"/>
      <c r="OIK48"/>
      <c r="OIL48"/>
      <c r="OIM48"/>
      <c r="OIN48"/>
      <c r="OIO48"/>
      <c r="OIP48"/>
      <c r="OIQ48"/>
      <c r="OIR48"/>
      <c r="OIS48"/>
      <c r="OIT48"/>
      <c r="OIU48"/>
      <c r="OIV48"/>
      <c r="OIW48"/>
      <c r="OIX48"/>
      <c r="OIY48"/>
      <c r="OIZ48"/>
      <c r="OJA48"/>
      <c r="OJB48"/>
      <c r="OJC48"/>
      <c r="OJD48"/>
      <c r="OJE48"/>
      <c r="OJF48"/>
      <c r="OJG48"/>
      <c r="OJH48"/>
      <c r="OJI48"/>
      <c r="OJJ48"/>
      <c r="OJK48"/>
      <c r="OJL48"/>
      <c r="OJM48"/>
      <c r="OJN48"/>
      <c r="OJO48"/>
      <c r="OJP48"/>
      <c r="OJQ48"/>
      <c r="OJR48"/>
      <c r="OJS48"/>
      <c r="OJT48"/>
      <c r="OJU48"/>
      <c r="OJV48"/>
      <c r="OJW48"/>
      <c r="OJX48"/>
      <c r="OJY48"/>
      <c r="OJZ48"/>
      <c r="OKA48"/>
      <c r="OKB48"/>
      <c r="OKC48"/>
      <c r="OKD48"/>
      <c r="OKE48"/>
      <c r="OKF48"/>
      <c r="OKG48"/>
      <c r="OKH48"/>
      <c r="OKI48"/>
      <c r="OKJ48"/>
      <c r="OKK48"/>
      <c r="OKL48"/>
      <c r="OKM48"/>
      <c r="OKN48"/>
      <c r="OKO48"/>
      <c r="OKP48"/>
      <c r="OKQ48"/>
      <c r="OKR48"/>
      <c r="OKS48"/>
      <c r="OKT48"/>
      <c r="OKU48"/>
      <c r="OKV48"/>
      <c r="OKW48"/>
      <c r="OKX48"/>
      <c r="OKY48"/>
      <c r="OKZ48"/>
      <c r="OLA48"/>
      <c r="OLB48"/>
      <c r="OLC48"/>
      <c r="OLD48"/>
      <c r="OLE48"/>
      <c r="OLF48"/>
      <c r="OLG48"/>
      <c r="OLH48"/>
      <c r="OLI48"/>
      <c r="OLJ48"/>
      <c r="OLK48"/>
      <c r="OLL48"/>
      <c r="OLM48"/>
      <c r="OLN48"/>
      <c r="OLO48"/>
      <c r="OLP48"/>
      <c r="OLQ48"/>
      <c r="OLR48"/>
      <c r="OLS48"/>
      <c r="OLT48"/>
      <c r="OLU48"/>
      <c r="OLV48"/>
      <c r="OLW48"/>
      <c r="OLX48"/>
      <c r="OLY48"/>
      <c r="OLZ48"/>
      <c r="OMA48"/>
      <c r="OMB48"/>
      <c r="OMC48"/>
      <c r="OMD48"/>
      <c r="OME48"/>
      <c r="OMF48"/>
      <c r="OMG48"/>
      <c r="OMH48"/>
      <c r="OMI48"/>
      <c r="OMJ48"/>
      <c r="OMK48"/>
      <c r="OML48"/>
      <c r="OMM48"/>
      <c r="OMN48"/>
      <c r="OMO48"/>
      <c r="OMP48"/>
      <c r="OMQ48"/>
      <c r="OMR48"/>
      <c r="OMS48"/>
      <c r="OMT48"/>
      <c r="OMU48"/>
      <c r="OMV48"/>
      <c r="OMW48"/>
      <c r="OMX48"/>
      <c r="OMY48"/>
      <c r="OMZ48"/>
      <c r="ONA48"/>
      <c r="ONB48"/>
      <c r="ONC48"/>
      <c r="OND48"/>
      <c r="ONE48"/>
      <c r="ONF48"/>
      <c r="ONG48"/>
      <c r="ONH48"/>
      <c r="ONI48"/>
      <c r="ONJ48"/>
      <c r="ONK48"/>
      <c r="ONL48"/>
      <c r="ONM48"/>
      <c r="ONN48"/>
      <c r="ONO48"/>
      <c r="ONP48"/>
      <c r="ONQ48"/>
      <c r="ONR48"/>
      <c r="ONS48"/>
      <c r="ONT48"/>
      <c r="ONU48"/>
      <c r="ONV48"/>
      <c r="ONW48"/>
      <c r="ONX48"/>
      <c r="ONY48"/>
      <c r="ONZ48"/>
      <c r="OOA48"/>
      <c r="OOB48"/>
      <c r="OOC48"/>
      <c r="OOD48"/>
      <c r="OOE48"/>
      <c r="OOF48"/>
      <c r="OOG48"/>
      <c r="OOH48"/>
      <c r="OOI48"/>
      <c r="OOJ48"/>
      <c r="OOK48"/>
      <c r="OOL48"/>
      <c r="OOM48"/>
      <c r="OON48"/>
      <c r="OOO48"/>
      <c r="OOP48"/>
      <c r="OOQ48"/>
      <c r="OOR48"/>
      <c r="OOS48"/>
      <c r="OOT48"/>
      <c r="OOU48"/>
      <c r="OOV48"/>
      <c r="OOW48"/>
      <c r="OOX48"/>
      <c r="OOY48"/>
      <c r="OOZ48"/>
      <c r="OPA48"/>
      <c r="OPB48"/>
      <c r="OPC48"/>
      <c r="OPD48"/>
      <c r="OPE48"/>
      <c r="OPF48"/>
      <c r="OPG48"/>
      <c r="OPH48"/>
      <c r="OPI48"/>
      <c r="OPJ48"/>
      <c r="OPK48"/>
      <c r="OPL48"/>
      <c r="OPM48"/>
      <c r="OPN48"/>
      <c r="OPO48"/>
      <c r="OPP48"/>
      <c r="OPQ48"/>
      <c r="OPR48"/>
      <c r="OPS48"/>
      <c r="OPT48"/>
      <c r="OPU48"/>
      <c r="OPV48"/>
      <c r="OPW48"/>
      <c r="OPX48"/>
      <c r="OPY48"/>
      <c r="OPZ48"/>
      <c r="OQA48"/>
      <c r="OQB48"/>
      <c r="OQC48"/>
      <c r="OQD48"/>
      <c r="OQE48"/>
      <c r="OQF48"/>
      <c r="OQG48"/>
      <c r="OQH48"/>
      <c r="OQI48"/>
      <c r="OQJ48"/>
      <c r="OQK48"/>
      <c r="OQL48"/>
      <c r="OQM48"/>
      <c r="OQN48"/>
      <c r="OQO48"/>
      <c r="OQP48"/>
      <c r="OQQ48"/>
      <c r="OQR48"/>
      <c r="OQS48"/>
      <c r="OQT48"/>
      <c r="OQU48"/>
      <c r="OQV48"/>
      <c r="OQW48"/>
      <c r="OQX48"/>
      <c r="OQY48"/>
      <c r="OQZ48"/>
      <c r="ORA48"/>
      <c r="ORB48"/>
      <c r="ORC48"/>
      <c r="ORD48"/>
      <c r="ORE48"/>
      <c r="ORF48"/>
      <c r="ORG48"/>
      <c r="ORH48"/>
      <c r="ORI48"/>
      <c r="ORJ48"/>
      <c r="ORK48"/>
      <c r="ORL48"/>
      <c r="ORM48"/>
      <c r="ORN48"/>
      <c r="ORO48"/>
      <c r="ORP48"/>
      <c r="ORQ48"/>
      <c r="ORR48"/>
      <c r="ORS48"/>
      <c r="ORT48"/>
      <c r="ORU48"/>
      <c r="ORV48"/>
      <c r="ORW48"/>
      <c r="ORX48"/>
      <c r="ORY48"/>
      <c r="ORZ48"/>
      <c r="OSA48"/>
      <c r="OSB48"/>
      <c r="OSC48"/>
      <c r="OSD48"/>
      <c r="OSE48"/>
      <c r="OSF48"/>
      <c r="OSG48"/>
      <c r="OSH48"/>
      <c r="OSI48"/>
      <c r="OSJ48"/>
      <c r="OSK48"/>
      <c r="OSL48"/>
      <c r="OSM48"/>
      <c r="OSN48"/>
      <c r="OSO48"/>
      <c r="OSP48"/>
      <c r="OSQ48"/>
      <c r="OSR48"/>
      <c r="OSS48"/>
      <c r="OST48"/>
      <c r="OSU48"/>
      <c r="OSV48"/>
      <c r="OSW48"/>
      <c r="OSX48"/>
      <c r="OSY48"/>
      <c r="OSZ48"/>
      <c r="OTA48"/>
      <c r="OTB48"/>
      <c r="OTC48"/>
      <c r="OTD48"/>
      <c r="OTE48"/>
      <c r="OTF48"/>
      <c r="OTG48"/>
      <c r="OTH48"/>
      <c r="OTI48"/>
      <c r="OTJ48"/>
      <c r="OTK48"/>
      <c r="OTL48"/>
      <c r="OTM48"/>
      <c r="OTN48"/>
      <c r="OTO48"/>
      <c r="OTP48"/>
      <c r="OTQ48"/>
      <c r="OTR48"/>
      <c r="OTS48"/>
      <c r="OTT48"/>
      <c r="OTU48"/>
      <c r="OTV48"/>
      <c r="OTW48"/>
      <c r="OTX48"/>
      <c r="OTY48"/>
      <c r="OTZ48"/>
      <c r="OUA48"/>
      <c r="OUB48"/>
      <c r="OUC48"/>
      <c r="OUD48"/>
      <c r="OUE48"/>
      <c r="OUF48"/>
      <c r="OUG48"/>
      <c r="OUH48"/>
      <c r="OUI48"/>
      <c r="OUJ48"/>
      <c r="OUK48"/>
      <c r="OUL48"/>
      <c r="OUM48"/>
      <c r="OUN48"/>
      <c r="OUO48"/>
      <c r="OUP48"/>
      <c r="OUQ48"/>
      <c r="OUR48"/>
      <c r="OUS48"/>
      <c r="OUT48"/>
      <c r="OUU48"/>
      <c r="OUV48"/>
      <c r="OUW48"/>
      <c r="OUX48"/>
      <c r="OUY48"/>
      <c r="OUZ48"/>
      <c r="OVA48"/>
      <c r="OVB48"/>
      <c r="OVC48"/>
      <c r="OVD48"/>
      <c r="OVE48"/>
      <c r="OVF48"/>
      <c r="OVG48"/>
      <c r="OVH48"/>
      <c r="OVI48"/>
      <c r="OVJ48"/>
      <c r="OVK48"/>
      <c r="OVL48"/>
      <c r="OVM48"/>
      <c r="OVN48"/>
      <c r="OVO48"/>
      <c r="OVP48"/>
      <c r="OVQ48"/>
      <c r="OVR48"/>
      <c r="OVS48"/>
      <c r="OVT48"/>
      <c r="OVU48"/>
      <c r="OVV48"/>
      <c r="OVW48"/>
      <c r="OVX48"/>
      <c r="OVY48"/>
      <c r="OVZ48"/>
      <c r="OWA48"/>
      <c r="OWB48"/>
      <c r="OWC48"/>
      <c r="OWD48"/>
      <c r="OWE48"/>
      <c r="OWF48"/>
      <c r="OWG48"/>
      <c r="OWH48"/>
      <c r="OWI48"/>
      <c r="OWJ48"/>
      <c r="OWK48"/>
      <c r="OWL48"/>
      <c r="OWM48"/>
      <c r="OWN48"/>
      <c r="OWO48"/>
      <c r="OWP48"/>
      <c r="OWQ48"/>
      <c r="OWR48"/>
      <c r="OWS48"/>
      <c r="OWT48"/>
      <c r="OWU48"/>
      <c r="OWV48"/>
      <c r="OWW48"/>
      <c r="OWX48"/>
      <c r="OWY48"/>
      <c r="OWZ48"/>
      <c r="OXA48"/>
      <c r="OXB48"/>
      <c r="OXC48"/>
      <c r="OXD48"/>
      <c r="OXE48"/>
      <c r="OXF48"/>
      <c r="OXG48"/>
      <c r="OXH48"/>
      <c r="OXI48"/>
      <c r="OXJ48"/>
      <c r="OXK48"/>
      <c r="OXL48"/>
      <c r="OXM48"/>
      <c r="OXN48"/>
      <c r="OXO48"/>
      <c r="OXP48"/>
      <c r="OXQ48"/>
      <c r="OXR48"/>
      <c r="OXS48"/>
      <c r="OXT48"/>
      <c r="OXU48"/>
      <c r="OXV48"/>
      <c r="OXW48"/>
      <c r="OXX48"/>
      <c r="OXY48"/>
      <c r="OXZ48"/>
      <c r="OYA48"/>
      <c r="OYB48"/>
      <c r="OYC48"/>
      <c r="OYD48"/>
      <c r="OYE48"/>
      <c r="OYF48"/>
      <c r="OYG48"/>
      <c r="OYH48"/>
      <c r="OYI48"/>
      <c r="OYJ48"/>
      <c r="OYK48"/>
      <c r="OYL48"/>
      <c r="OYM48"/>
      <c r="OYN48"/>
      <c r="OYO48"/>
      <c r="OYP48"/>
      <c r="OYQ48"/>
      <c r="OYR48"/>
      <c r="OYS48"/>
      <c r="OYT48"/>
      <c r="OYU48"/>
      <c r="OYV48"/>
      <c r="OYW48"/>
      <c r="OYX48"/>
      <c r="OYY48"/>
      <c r="OYZ48"/>
      <c r="OZA48"/>
      <c r="OZB48"/>
      <c r="OZC48"/>
      <c r="OZD48"/>
      <c r="OZE48"/>
      <c r="OZF48"/>
      <c r="OZG48"/>
      <c r="OZH48"/>
      <c r="OZI48"/>
      <c r="OZJ48"/>
      <c r="OZK48"/>
      <c r="OZL48"/>
      <c r="OZM48"/>
      <c r="OZN48"/>
      <c r="OZO48"/>
      <c r="OZP48"/>
      <c r="OZQ48"/>
      <c r="OZR48"/>
      <c r="OZS48"/>
      <c r="OZT48"/>
      <c r="OZU48"/>
      <c r="OZV48"/>
      <c r="OZW48"/>
      <c r="OZX48"/>
      <c r="OZY48"/>
      <c r="OZZ48"/>
      <c r="PAA48"/>
      <c r="PAB48"/>
      <c r="PAC48"/>
      <c r="PAD48"/>
      <c r="PAE48"/>
      <c r="PAF48"/>
      <c r="PAG48"/>
      <c r="PAH48"/>
      <c r="PAI48"/>
      <c r="PAJ48"/>
      <c r="PAK48"/>
      <c r="PAL48"/>
      <c r="PAM48"/>
      <c r="PAN48"/>
      <c r="PAO48"/>
      <c r="PAP48"/>
      <c r="PAQ48"/>
      <c r="PAR48"/>
      <c r="PAS48"/>
      <c r="PAT48"/>
      <c r="PAU48"/>
      <c r="PAV48"/>
      <c r="PAW48"/>
      <c r="PAX48"/>
      <c r="PAY48"/>
      <c r="PAZ48"/>
      <c r="PBA48"/>
      <c r="PBB48"/>
      <c r="PBC48"/>
      <c r="PBD48"/>
      <c r="PBE48"/>
      <c r="PBF48"/>
      <c r="PBG48"/>
      <c r="PBH48"/>
      <c r="PBI48"/>
      <c r="PBJ48"/>
      <c r="PBK48"/>
      <c r="PBL48"/>
      <c r="PBM48"/>
      <c r="PBN48"/>
      <c r="PBO48"/>
      <c r="PBP48"/>
      <c r="PBQ48"/>
      <c r="PBR48"/>
      <c r="PBS48"/>
      <c r="PBT48"/>
      <c r="PBU48"/>
      <c r="PBV48"/>
      <c r="PBW48"/>
      <c r="PBX48"/>
      <c r="PBY48"/>
      <c r="PBZ48"/>
      <c r="PCA48"/>
      <c r="PCB48"/>
      <c r="PCC48"/>
      <c r="PCD48"/>
      <c r="PCE48"/>
      <c r="PCF48"/>
      <c r="PCG48"/>
      <c r="PCH48"/>
      <c r="PCI48"/>
      <c r="PCJ48"/>
      <c r="PCK48"/>
      <c r="PCL48"/>
      <c r="PCM48"/>
      <c r="PCN48"/>
      <c r="PCO48"/>
      <c r="PCP48"/>
      <c r="PCQ48"/>
      <c r="PCR48"/>
      <c r="PCS48"/>
      <c r="PCT48"/>
      <c r="PCU48"/>
      <c r="PCV48"/>
      <c r="PCW48"/>
      <c r="PCX48"/>
      <c r="PCY48"/>
      <c r="PCZ48"/>
      <c r="PDA48"/>
      <c r="PDB48"/>
      <c r="PDC48"/>
      <c r="PDD48"/>
      <c r="PDE48"/>
      <c r="PDF48"/>
      <c r="PDG48"/>
      <c r="PDH48"/>
      <c r="PDI48"/>
      <c r="PDJ48"/>
      <c r="PDK48"/>
      <c r="PDL48"/>
      <c r="PDM48"/>
      <c r="PDN48"/>
      <c r="PDO48"/>
      <c r="PDP48"/>
      <c r="PDQ48"/>
      <c r="PDR48"/>
      <c r="PDS48"/>
      <c r="PDT48"/>
      <c r="PDU48"/>
      <c r="PDV48"/>
      <c r="PDW48"/>
      <c r="PDX48"/>
      <c r="PDY48"/>
      <c r="PDZ48"/>
      <c r="PEA48"/>
      <c r="PEB48"/>
      <c r="PEC48"/>
      <c r="PED48"/>
      <c r="PEE48"/>
      <c r="PEF48"/>
      <c r="PEG48"/>
      <c r="PEH48"/>
      <c r="PEI48"/>
      <c r="PEJ48"/>
      <c r="PEK48"/>
      <c r="PEL48"/>
      <c r="PEM48"/>
      <c r="PEN48"/>
      <c r="PEO48"/>
      <c r="PEP48"/>
      <c r="PEQ48"/>
      <c r="PER48"/>
      <c r="PES48"/>
      <c r="PET48"/>
      <c r="PEU48"/>
      <c r="PEV48"/>
      <c r="PEW48"/>
      <c r="PEX48"/>
      <c r="PEY48"/>
      <c r="PEZ48"/>
      <c r="PFA48"/>
      <c r="PFB48"/>
      <c r="PFC48"/>
      <c r="PFD48"/>
      <c r="PFE48"/>
      <c r="PFF48"/>
      <c r="PFG48"/>
      <c r="PFH48"/>
      <c r="PFI48"/>
      <c r="PFJ48"/>
      <c r="PFK48"/>
      <c r="PFL48"/>
      <c r="PFM48"/>
      <c r="PFN48"/>
      <c r="PFO48"/>
      <c r="PFP48"/>
      <c r="PFQ48"/>
      <c r="PFR48"/>
      <c r="PFS48"/>
      <c r="PFT48"/>
      <c r="PFU48"/>
      <c r="PFV48"/>
      <c r="PFW48"/>
      <c r="PFX48"/>
      <c r="PFY48"/>
      <c r="PFZ48"/>
      <c r="PGA48"/>
      <c r="PGB48"/>
      <c r="PGC48"/>
      <c r="PGD48"/>
      <c r="PGE48"/>
      <c r="PGF48"/>
      <c r="PGG48"/>
      <c r="PGH48"/>
      <c r="PGI48"/>
      <c r="PGJ48"/>
      <c r="PGK48"/>
      <c r="PGL48"/>
      <c r="PGM48"/>
      <c r="PGN48"/>
      <c r="PGO48"/>
      <c r="PGP48"/>
      <c r="PGQ48"/>
      <c r="PGR48"/>
      <c r="PGS48"/>
      <c r="PGT48"/>
      <c r="PGU48"/>
      <c r="PGV48"/>
      <c r="PGW48"/>
      <c r="PGX48"/>
      <c r="PGY48"/>
      <c r="PGZ48"/>
      <c r="PHA48"/>
      <c r="PHB48"/>
      <c r="PHC48"/>
      <c r="PHD48"/>
      <c r="PHE48"/>
      <c r="PHF48"/>
      <c r="PHG48"/>
      <c r="PHH48"/>
      <c r="PHI48"/>
      <c r="PHJ48"/>
      <c r="PHK48"/>
      <c r="PHL48"/>
      <c r="PHM48"/>
      <c r="PHN48"/>
      <c r="PHO48"/>
      <c r="PHP48"/>
      <c r="PHQ48"/>
      <c r="PHR48"/>
      <c r="PHS48"/>
      <c r="PHT48"/>
      <c r="PHU48"/>
      <c r="PHV48"/>
      <c r="PHW48"/>
      <c r="PHX48"/>
      <c r="PHY48"/>
      <c r="PHZ48"/>
      <c r="PIA48"/>
      <c r="PIB48"/>
      <c r="PIC48"/>
      <c r="PID48"/>
      <c r="PIE48"/>
      <c r="PIF48"/>
      <c r="PIG48"/>
      <c r="PIH48"/>
      <c r="PII48"/>
      <c r="PIJ48"/>
      <c r="PIK48"/>
      <c r="PIL48"/>
      <c r="PIM48"/>
      <c r="PIN48"/>
      <c r="PIO48"/>
      <c r="PIP48"/>
      <c r="PIQ48"/>
      <c r="PIR48"/>
      <c r="PIS48"/>
      <c r="PIT48"/>
      <c r="PIU48"/>
      <c r="PIV48"/>
      <c r="PIW48"/>
      <c r="PIX48"/>
      <c r="PIY48"/>
      <c r="PIZ48"/>
      <c r="PJA48"/>
      <c r="PJB48"/>
      <c r="PJC48"/>
      <c r="PJD48"/>
      <c r="PJE48"/>
      <c r="PJF48"/>
      <c r="PJG48"/>
      <c r="PJH48"/>
      <c r="PJI48"/>
      <c r="PJJ48"/>
      <c r="PJK48"/>
      <c r="PJL48"/>
      <c r="PJM48"/>
      <c r="PJN48"/>
      <c r="PJO48"/>
      <c r="PJP48"/>
      <c r="PJQ48"/>
      <c r="PJR48"/>
      <c r="PJS48"/>
      <c r="PJT48"/>
      <c r="PJU48"/>
      <c r="PJV48"/>
      <c r="PJW48"/>
      <c r="PJX48"/>
      <c r="PJY48"/>
      <c r="PJZ48"/>
      <c r="PKA48"/>
      <c r="PKB48"/>
      <c r="PKC48"/>
      <c r="PKD48"/>
      <c r="PKE48"/>
      <c r="PKF48"/>
      <c r="PKG48"/>
      <c r="PKH48"/>
      <c r="PKI48"/>
      <c r="PKJ48"/>
      <c r="PKK48"/>
      <c r="PKL48"/>
      <c r="PKM48"/>
      <c r="PKN48"/>
      <c r="PKO48"/>
      <c r="PKP48"/>
      <c r="PKQ48"/>
      <c r="PKR48"/>
      <c r="PKS48"/>
      <c r="PKT48"/>
      <c r="PKU48"/>
      <c r="PKV48"/>
      <c r="PKW48"/>
      <c r="PKX48"/>
      <c r="PKY48"/>
      <c r="PKZ48"/>
      <c r="PLA48"/>
      <c r="PLB48"/>
      <c r="PLC48"/>
      <c r="PLD48"/>
      <c r="PLE48"/>
      <c r="PLF48"/>
      <c r="PLG48"/>
      <c r="PLH48"/>
      <c r="PLI48"/>
      <c r="PLJ48"/>
      <c r="PLK48"/>
      <c r="PLL48"/>
      <c r="PLM48"/>
      <c r="PLN48"/>
      <c r="PLO48"/>
      <c r="PLP48"/>
      <c r="PLQ48"/>
      <c r="PLR48"/>
      <c r="PLS48"/>
      <c r="PLT48"/>
      <c r="PLU48"/>
      <c r="PLV48"/>
      <c r="PLW48"/>
      <c r="PLX48"/>
      <c r="PLY48"/>
      <c r="PLZ48"/>
      <c r="PMA48"/>
      <c r="PMB48"/>
      <c r="PMC48"/>
      <c r="PMD48"/>
      <c r="PME48"/>
      <c r="PMF48"/>
      <c r="PMG48"/>
      <c r="PMH48"/>
      <c r="PMI48"/>
      <c r="PMJ48"/>
      <c r="PMK48"/>
      <c r="PML48"/>
      <c r="PMM48"/>
      <c r="PMN48"/>
      <c r="PMO48"/>
      <c r="PMP48"/>
      <c r="PMQ48"/>
      <c r="PMR48"/>
      <c r="PMS48"/>
      <c r="PMT48"/>
      <c r="PMU48"/>
      <c r="PMV48"/>
      <c r="PMW48"/>
      <c r="PMX48"/>
      <c r="PMY48"/>
      <c r="PMZ48"/>
      <c r="PNA48"/>
      <c r="PNB48"/>
      <c r="PNC48"/>
      <c r="PND48"/>
      <c r="PNE48"/>
      <c r="PNF48"/>
      <c r="PNG48"/>
      <c r="PNH48"/>
      <c r="PNI48"/>
      <c r="PNJ48"/>
      <c r="PNK48"/>
      <c r="PNL48"/>
      <c r="PNM48"/>
      <c r="PNN48"/>
      <c r="PNO48"/>
      <c r="PNP48"/>
      <c r="PNQ48"/>
      <c r="PNR48"/>
      <c r="PNS48"/>
      <c r="PNT48"/>
      <c r="PNU48"/>
      <c r="PNV48"/>
      <c r="PNW48"/>
      <c r="PNX48"/>
      <c r="PNY48"/>
      <c r="PNZ48"/>
      <c r="POA48"/>
      <c r="POB48"/>
      <c r="POC48"/>
      <c r="POD48"/>
      <c r="POE48"/>
      <c r="POF48"/>
      <c r="POG48"/>
      <c r="POH48"/>
      <c r="POI48"/>
      <c r="POJ48"/>
      <c r="POK48"/>
      <c r="POL48"/>
      <c r="POM48"/>
      <c r="PON48"/>
      <c r="POO48"/>
      <c r="POP48"/>
      <c r="POQ48"/>
      <c r="POR48"/>
      <c r="POS48"/>
      <c r="POT48"/>
      <c r="POU48"/>
      <c r="POV48"/>
      <c r="POW48"/>
      <c r="POX48"/>
      <c r="POY48"/>
      <c r="POZ48"/>
      <c r="PPA48"/>
      <c r="PPB48"/>
      <c r="PPC48"/>
      <c r="PPD48"/>
      <c r="PPE48"/>
      <c r="PPF48"/>
      <c r="PPG48"/>
      <c r="PPH48"/>
      <c r="PPI48"/>
      <c r="PPJ48"/>
      <c r="PPK48"/>
      <c r="PPL48"/>
      <c r="PPM48"/>
      <c r="PPN48"/>
      <c r="PPO48"/>
      <c r="PPP48"/>
      <c r="PPQ48"/>
      <c r="PPR48"/>
      <c r="PPS48"/>
      <c r="PPT48"/>
      <c r="PPU48"/>
      <c r="PPV48"/>
      <c r="PPW48"/>
      <c r="PPX48"/>
      <c r="PPY48"/>
      <c r="PPZ48"/>
      <c r="PQA48"/>
      <c r="PQB48"/>
      <c r="PQC48"/>
      <c r="PQD48"/>
      <c r="PQE48"/>
      <c r="PQF48"/>
      <c r="PQG48"/>
      <c r="PQH48"/>
      <c r="PQI48"/>
      <c r="PQJ48"/>
      <c r="PQK48"/>
      <c r="PQL48"/>
      <c r="PQM48"/>
      <c r="PQN48"/>
      <c r="PQO48"/>
      <c r="PQP48"/>
      <c r="PQQ48"/>
      <c r="PQR48"/>
      <c r="PQS48"/>
      <c r="PQT48"/>
      <c r="PQU48"/>
      <c r="PQV48"/>
      <c r="PQW48"/>
      <c r="PQX48"/>
      <c r="PQY48"/>
      <c r="PQZ48"/>
      <c r="PRA48"/>
      <c r="PRB48"/>
      <c r="PRC48"/>
      <c r="PRD48"/>
      <c r="PRE48"/>
      <c r="PRF48"/>
      <c r="PRG48"/>
      <c r="PRH48"/>
      <c r="PRI48"/>
      <c r="PRJ48"/>
      <c r="PRK48"/>
      <c r="PRL48"/>
      <c r="PRM48"/>
      <c r="PRN48"/>
      <c r="PRO48"/>
      <c r="PRP48"/>
      <c r="PRQ48"/>
      <c r="PRR48"/>
      <c r="PRS48"/>
      <c r="PRT48"/>
      <c r="PRU48"/>
      <c r="PRV48"/>
      <c r="PRW48"/>
      <c r="PRX48"/>
      <c r="PRY48"/>
      <c r="PRZ48"/>
      <c r="PSA48"/>
      <c r="PSB48"/>
      <c r="PSC48"/>
      <c r="PSD48"/>
      <c r="PSE48"/>
      <c r="PSF48"/>
      <c r="PSG48"/>
      <c r="PSH48"/>
      <c r="PSI48"/>
      <c r="PSJ48"/>
      <c r="PSK48"/>
      <c r="PSL48"/>
      <c r="PSM48"/>
      <c r="PSN48"/>
      <c r="PSO48"/>
      <c r="PSP48"/>
      <c r="PSQ48"/>
      <c r="PSR48"/>
      <c r="PSS48"/>
      <c r="PST48"/>
      <c r="PSU48"/>
      <c r="PSV48"/>
      <c r="PSW48"/>
      <c r="PSX48"/>
      <c r="PSY48"/>
      <c r="PSZ48"/>
      <c r="PTA48"/>
      <c r="PTB48"/>
      <c r="PTC48"/>
      <c r="PTD48"/>
      <c r="PTE48"/>
      <c r="PTF48"/>
      <c r="PTG48"/>
      <c r="PTH48"/>
      <c r="PTI48"/>
      <c r="PTJ48"/>
      <c r="PTK48"/>
      <c r="PTL48"/>
      <c r="PTM48"/>
      <c r="PTN48"/>
      <c r="PTO48"/>
      <c r="PTP48"/>
      <c r="PTQ48"/>
      <c r="PTR48"/>
      <c r="PTS48"/>
      <c r="PTT48"/>
      <c r="PTU48"/>
      <c r="PTV48"/>
      <c r="PTW48"/>
      <c r="PTX48"/>
      <c r="PTY48"/>
      <c r="PTZ48"/>
      <c r="PUA48"/>
      <c r="PUB48"/>
      <c r="PUC48"/>
      <c r="PUD48"/>
      <c r="PUE48"/>
      <c r="PUF48"/>
      <c r="PUG48"/>
      <c r="PUH48"/>
      <c r="PUI48"/>
      <c r="PUJ48"/>
      <c r="PUK48"/>
      <c r="PUL48"/>
      <c r="PUM48"/>
      <c r="PUN48"/>
      <c r="PUO48"/>
      <c r="PUP48"/>
      <c r="PUQ48"/>
      <c r="PUR48"/>
      <c r="PUS48"/>
      <c r="PUT48"/>
      <c r="PUU48"/>
      <c r="PUV48"/>
      <c r="PUW48"/>
      <c r="PUX48"/>
      <c r="PUY48"/>
      <c r="PUZ48"/>
      <c r="PVA48"/>
      <c r="PVB48"/>
      <c r="PVC48"/>
      <c r="PVD48"/>
      <c r="PVE48"/>
      <c r="PVF48"/>
      <c r="PVG48"/>
      <c r="PVH48"/>
      <c r="PVI48"/>
      <c r="PVJ48"/>
      <c r="PVK48"/>
      <c r="PVL48"/>
      <c r="PVM48"/>
      <c r="PVN48"/>
      <c r="PVO48"/>
      <c r="PVP48"/>
      <c r="PVQ48"/>
      <c r="PVR48"/>
      <c r="PVS48"/>
      <c r="PVT48"/>
      <c r="PVU48"/>
      <c r="PVV48"/>
      <c r="PVW48"/>
      <c r="PVX48"/>
      <c r="PVY48"/>
      <c r="PVZ48"/>
      <c r="PWA48"/>
      <c r="PWB48"/>
      <c r="PWC48"/>
      <c r="PWD48"/>
      <c r="PWE48"/>
      <c r="PWF48"/>
      <c r="PWG48"/>
      <c r="PWH48"/>
      <c r="PWI48"/>
      <c r="PWJ48"/>
      <c r="PWK48"/>
      <c r="PWL48"/>
      <c r="PWM48"/>
      <c r="PWN48"/>
      <c r="PWO48"/>
      <c r="PWP48"/>
      <c r="PWQ48"/>
      <c r="PWR48"/>
      <c r="PWS48"/>
      <c r="PWT48"/>
      <c r="PWU48"/>
      <c r="PWV48"/>
      <c r="PWW48"/>
      <c r="PWX48"/>
      <c r="PWY48"/>
      <c r="PWZ48"/>
      <c r="PXA48"/>
      <c r="PXB48"/>
      <c r="PXC48"/>
      <c r="PXD48"/>
      <c r="PXE48"/>
      <c r="PXF48"/>
      <c r="PXG48"/>
      <c r="PXH48"/>
      <c r="PXI48"/>
      <c r="PXJ48"/>
      <c r="PXK48"/>
      <c r="PXL48"/>
      <c r="PXM48"/>
      <c r="PXN48"/>
      <c r="PXO48"/>
      <c r="PXP48"/>
      <c r="PXQ48"/>
      <c r="PXR48"/>
      <c r="PXS48"/>
      <c r="PXT48"/>
      <c r="PXU48"/>
      <c r="PXV48"/>
      <c r="PXW48"/>
      <c r="PXX48"/>
      <c r="PXY48"/>
      <c r="PXZ48"/>
      <c r="PYA48"/>
      <c r="PYB48"/>
      <c r="PYC48"/>
      <c r="PYD48"/>
      <c r="PYE48"/>
      <c r="PYF48"/>
      <c r="PYG48"/>
      <c r="PYH48"/>
      <c r="PYI48"/>
      <c r="PYJ48"/>
      <c r="PYK48"/>
      <c r="PYL48"/>
      <c r="PYM48"/>
      <c r="PYN48"/>
      <c r="PYO48"/>
      <c r="PYP48"/>
      <c r="PYQ48"/>
      <c r="PYR48"/>
      <c r="PYS48"/>
      <c r="PYT48"/>
      <c r="PYU48"/>
      <c r="PYV48"/>
      <c r="PYW48"/>
      <c r="PYX48"/>
      <c r="PYY48"/>
      <c r="PYZ48"/>
      <c r="PZA48"/>
      <c r="PZB48"/>
      <c r="PZC48"/>
      <c r="PZD48"/>
      <c r="PZE48"/>
      <c r="PZF48"/>
      <c r="PZG48"/>
      <c r="PZH48"/>
      <c r="PZI48"/>
      <c r="PZJ48"/>
      <c r="PZK48"/>
      <c r="PZL48"/>
      <c r="PZM48"/>
      <c r="PZN48"/>
      <c r="PZO48"/>
      <c r="PZP48"/>
      <c r="PZQ48"/>
      <c r="PZR48"/>
      <c r="PZS48"/>
      <c r="PZT48"/>
      <c r="PZU48"/>
      <c r="PZV48"/>
      <c r="PZW48"/>
      <c r="PZX48"/>
      <c r="PZY48"/>
      <c r="PZZ48"/>
      <c r="QAA48"/>
      <c r="QAB48"/>
      <c r="QAC48"/>
      <c r="QAD48"/>
      <c r="QAE48"/>
      <c r="QAF48"/>
      <c r="QAG48"/>
      <c r="QAH48"/>
      <c r="QAI48"/>
      <c r="QAJ48"/>
      <c r="QAK48"/>
      <c r="QAL48"/>
      <c r="QAM48"/>
      <c r="QAN48"/>
      <c r="QAO48"/>
      <c r="QAP48"/>
      <c r="QAQ48"/>
      <c r="QAR48"/>
      <c r="QAS48"/>
      <c r="QAT48"/>
      <c r="QAU48"/>
      <c r="QAV48"/>
      <c r="QAW48"/>
      <c r="QAX48"/>
      <c r="QAY48"/>
      <c r="QAZ48"/>
      <c r="QBA48"/>
      <c r="QBB48"/>
      <c r="QBC48"/>
      <c r="QBD48"/>
      <c r="QBE48"/>
      <c r="QBF48"/>
      <c r="QBG48"/>
      <c r="QBH48"/>
      <c r="QBI48"/>
      <c r="QBJ48"/>
      <c r="QBK48"/>
      <c r="QBL48"/>
      <c r="QBM48"/>
      <c r="QBN48"/>
      <c r="QBO48"/>
      <c r="QBP48"/>
      <c r="QBQ48"/>
      <c r="QBR48"/>
      <c r="QBS48"/>
      <c r="QBT48"/>
      <c r="QBU48"/>
      <c r="QBV48"/>
      <c r="QBW48"/>
      <c r="QBX48"/>
      <c r="QBY48"/>
      <c r="QBZ48"/>
      <c r="QCA48"/>
      <c r="QCB48"/>
      <c r="QCC48"/>
      <c r="QCD48"/>
      <c r="QCE48"/>
      <c r="QCF48"/>
      <c r="QCG48"/>
      <c r="QCH48"/>
      <c r="QCI48"/>
      <c r="QCJ48"/>
      <c r="QCK48"/>
      <c r="QCL48"/>
      <c r="QCM48"/>
      <c r="QCN48"/>
      <c r="QCO48"/>
      <c r="QCP48"/>
      <c r="QCQ48"/>
      <c r="QCR48"/>
      <c r="QCS48"/>
      <c r="QCT48"/>
      <c r="QCU48"/>
      <c r="QCV48"/>
      <c r="QCW48"/>
      <c r="QCX48"/>
      <c r="QCY48"/>
      <c r="QCZ48"/>
      <c r="QDA48"/>
      <c r="QDB48"/>
      <c r="QDC48"/>
      <c r="QDD48"/>
      <c r="QDE48"/>
      <c r="QDF48"/>
      <c r="QDG48"/>
      <c r="QDH48"/>
      <c r="QDI48"/>
      <c r="QDJ48"/>
      <c r="QDK48"/>
      <c r="QDL48"/>
      <c r="QDM48"/>
      <c r="QDN48"/>
      <c r="QDO48"/>
      <c r="QDP48"/>
      <c r="QDQ48"/>
      <c r="QDR48"/>
      <c r="QDS48"/>
      <c r="QDT48"/>
      <c r="QDU48"/>
      <c r="QDV48"/>
      <c r="QDW48"/>
      <c r="QDX48"/>
      <c r="QDY48"/>
      <c r="QDZ48"/>
      <c r="QEA48"/>
      <c r="QEB48"/>
      <c r="QEC48"/>
      <c r="QED48"/>
      <c r="QEE48"/>
      <c r="QEF48"/>
      <c r="QEG48"/>
      <c r="QEH48"/>
      <c r="QEI48"/>
      <c r="QEJ48"/>
      <c r="QEK48"/>
      <c r="QEL48"/>
      <c r="QEM48"/>
      <c r="QEN48"/>
      <c r="QEO48"/>
      <c r="QEP48"/>
      <c r="QEQ48"/>
      <c r="QER48"/>
      <c r="QES48"/>
      <c r="QET48"/>
      <c r="QEU48"/>
      <c r="QEV48"/>
      <c r="QEW48"/>
      <c r="QEX48"/>
      <c r="QEY48"/>
      <c r="QEZ48"/>
      <c r="QFA48"/>
      <c r="QFB48"/>
      <c r="QFC48"/>
      <c r="QFD48"/>
      <c r="QFE48"/>
      <c r="QFF48"/>
      <c r="QFG48"/>
      <c r="QFH48"/>
      <c r="QFI48"/>
      <c r="QFJ48"/>
      <c r="QFK48"/>
      <c r="QFL48"/>
      <c r="QFM48"/>
      <c r="QFN48"/>
      <c r="QFO48"/>
      <c r="QFP48"/>
      <c r="QFQ48"/>
      <c r="QFR48"/>
      <c r="QFS48"/>
      <c r="QFT48"/>
      <c r="QFU48"/>
      <c r="QFV48"/>
      <c r="QFW48"/>
      <c r="QFX48"/>
      <c r="QFY48"/>
      <c r="QFZ48"/>
      <c r="QGA48"/>
      <c r="QGB48"/>
      <c r="QGC48"/>
      <c r="QGD48"/>
      <c r="QGE48"/>
      <c r="QGF48"/>
      <c r="QGG48"/>
      <c r="QGH48"/>
      <c r="QGI48"/>
      <c r="QGJ48"/>
      <c r="QGK48"/>
      <c r="QGL48"/>
      <c r="QGM48"/>
      <c r="QGN48"/>
      <c r="QGO48"/>
      <c r="QGP48"/>
      <c r="QGQ48"/>
      <c r="QGR48"/>
      <c r="QGS48"/>
      <c r="QGT48"/>
      <c r="QGU48"/>
      <c r="QGV48"/>
      <c r="QGW48"/>
      <c r="QGX48"/>
      <c r="QGY48"/>
      <c r="QGZ48"/>
      <c r="QHA48"/>
      <c r="QHB48"/>
      <c r="QHC48"/>
      <c r="QHD48"/>
      <c r="QHE48"/>
      <c r="QHF48"/>
      <c r="QHG48"/>
      <c r="QHH48"/>
      <c r="QHI48"/>
      <c r="QHJ48"/>
      <c r="QHK48"/>
      <c r="QHL48"/>
      <c r="QHM48"/>
      <c r="QHN48"/>
      <c r="QHO48"/>
      <c r="QHP48"/>
      <c r="QHQ48"/>
      <c r="QHR48"/>
      <c r="QHS48"/>
      <c r="QHT48"/>
      <c r="QHU48"/>
      <c r="QHV48"/>
      <c r="QHW48"/>
      <c r="QHX48"/>
      <c r="QHY48"/>
      <c r="QHZ48"/>
      <c r="QIA48"/>
      <c r="QIB48"/>
      <c r="QIC48"/>
      <c r="QID48"/>
      <c r="QIE48"/>
      <c r="QIF48"/>
      <c r="QIG48"/>
      <c r="QIH48"/>
      <c r="QII48"/>
      <c r="QIJ48"/>
      <c r="QIK48"/>
      <c r="QIL48"/>
      <c r="QIM48"/>
      <c r="QIN48"/>
      <c r="QIO48"/>
      <c r="QIP48"/>
      <c r="QIQ48"/>
      <c r="QIR48"/>
      <c r="QIS48"/>
      <c r="QIT48"/>
      <c r="QIU48"/>
      <c r="QIV48"/>
      <c r="QIW48"/>
      <c r="QIX48"/>
      <c r="QIY48"/>
      <c r="QIZ48"/>
      <c r="QJA48"/>
      <c r="QJB48"/>
      <c r="QJC48"/>
      <c r="QJD48"/>
      <c r="QJE48"/>
      <c r="QJF48"/>
      <c r="QJG48"/>
      <c r="QJH48"/>
      <c r="QJI48"/>
      <c r="QJJ48"/>
      <c r="QJK48"/>
      <c r="QJL48"/>
      <c r="QJM48"/>
      <c r="QJN48"/>
      <c r="QJO48"/>
      <c r="QJP48"/>
      <c r="QJQ48"/>
      <c r="QJR48"/>
      <c r="QJS48"/>
      <c r="QJT48"/>
      <c r="QJU48"/>
      <c r="QJV48"/>
      <c r="QJW48"/>
      <c r="QJX48"/>
      <c r="QJY48"/>
      <c r="QJZ48"/>
      <c r="QKA48"/>
      <c r="QKB48"/>
      <c r="QKC48"/>
      <c r="QKD48"/>
      <c r="QKE48"/>
      <c r="QKF48"/>
      <c r="QKG48"/>
      <c r="QKH48"/>
      <c r="QKI48"/>
      <c r="QKJ48"/>
      <c r="QKK48"/>
      <c r="QKL48"/>
      <c r="QKM48"/>
      <c r="QKN48"/>
      <c r="QKO48"/>
      <c r="QKP48"/>
      <c r="QKQ48"/>
      <c r="QKR48"/>
      <c r="QKS48"/>
      <c r="QKT48"/>
      <c r="QKU48"/>
      <c r="QKV48"/>
      <c r="QKW48"/>
      <c r="QKX48"/>
      <c r="QKY48"/>
      <c r="QKZ48"/>
      <c r="QLA48"/>
      <c r="QLB48"/>
      <c r="QLC48"/>
      <c r="QLD48"/>
      <c r="QLE48"/>
      <c r="QLF48"/>
      <c r="QLG48"/>
      <c r="QLH48"/>
      <c r="QLI48"/>
      <c r="QLJ48"/>
      <c r="QLK48"/>
      <c r="QLL48"/>
      <c r="QLM48"/>
      <c r="QLN48"/>
      <c r="QLO48"/>
      <c r="QLP48"/>
      <c r="QLQ48"/>
      <c r="QLR48"/>
      <c r="QLS48"/>
      <c r="QLT48"/>
      <c r="QLU48"/>
      <c r="QLV48"/>
      <c r="QLW48"/>
      <c r="QLX48"/>
      <c r="QLY48"/>
      <c r="QLZ48"/>
      <c r="QMA48"/>
      <c r="QMB48"/>
      <c r="QMC48"/>
      <c r="QMD48"/>
      <c r="QME48"/>
      <c r="QMF48"/>
      <c r="QMG48"/>
      <c r="QMH48"/>
      <c r="QMI48"/>
      <c r="QMJ48"/>
      <c r="QMK48"/>
      <c r="QML48"/>
      <c r="QMM48"/>
      <c r="QMN48"/>
      <c r="QMO48"/>
      <c r="QMP48"/>
      <c r="QMQ48"/>
      <c r="QMR48"/>
      <c r="QMS48"/>
      <c r="QMT48"/>
      <c r="QMU48"/>
      <c r="QMV48"/>
      <c r="QMW48"/>
      <c r="QMX48"/>
      <c r="QMY48"/>
      <c r="QMZ48"/>
      <c r="QNA48"/>
      <c r="QNB48"/>
      <c r="QNC48"/>
      <c r="QND48"/>
      <c r="QNE48"/>
      <c r="QNF48"/>
      <c r="QNG48"/>
      <c r="QNH48"/>
      <c r="QNI48"/>
      <c r="QNJ48"/>
      <c r="QNK48"/>
      <c r="QNL48"/>
      <c r="QNM48"/>
      <c r="QNN48"/>
      <c r="QNO48"/>
      <c r="QNP48"/>
      <c r="QNQ48"/>
      <c r="QNR48"/>
      <c r="QNS48"/>
      <c r="QNT48"/>
      <c r="QNU48"/>
      <c r="QNV48"/>
      <c r="QNW48"/>
      <c r="QNX48"/>
      <c r="QNY48"/>
      <c r="QNZ48"/>
      <c r="QOA48"/>
      <c r="QOB48"/>
      <c r="QOC48"/>
      <c r="QOD48"/>
      <c r="QOE48"/>
      <c r="QOF48"/>
      <c r="QOG48"/>
      <c r="QOH48"/>
      <c r="QOI48"/>
      <c r="QOJ48"/>
      <c r="QOK48"/>
      <c r="QOL48"/>
      <c r="QOM48"/>
      <c r="QON48"/>
      <c r="QOO48"/>
      <c r="QOP48"/>
      <c r="QOQ48"/>
      <c r="QOR48"/>
      <c r="QOS48"/>
      <c r="QOT48"/>
      <c r="QOU48"/>
      <c r="QOV48"/>
      <c r="QOW48"/>
      <c r="QOX48"/>
      <c r="QOY48"/>
      <c r="QOZ48"/>
      <c r="QPA48"/>
      <c r="QPB48"/>
      <c r="QPC48"/>
      <c r="QPD48"/>
      <c r="QPE48"/>
      <c r="QPF48"/>
      <c r="QPG48"/>
      <c r="QPH48"/>
      <c r="QPI48"/>
      <c r="QPJ48"/>
      <c r="QPK48"/>
      <c r="QPL48"/>
      <c r="QPM48"/>
      <c r="QPN48"/>
      <c r="QPO48"/>
      <c r="QPP48"/>
      <c r="QPQ48"/>
      <c r="QPR48"/>
      <c r="QPS48"/>
      <c r="QPT48"/>
      <c r="QPU48"/>
      <c r="QPV48"/>
      <c r="QPW48"/>
      <c r="QPX48"/>
      <c r="QPY48"/>
      <c r="QPZ48"/>
      <c r="QQA48"/>
      <c r="QQB48"/>
      <c r="QQC48"/>
      <c r="QQD48"/>
      <c r="QQE48"/>
      <c r="QQF48"/>
      <c r="QQG48"/>
      <c r="QQH48"/>
      <c r="QQI48"/>
      <c r="QQJ48"/>
      <c r="QQK48"/>
      <c r="QQL48"/>
      <c r="QQM48"/>
      <c r="QQN48"/>
      <c r="QQO48"/>
      <c r="QQP48"/>
      <c r="QQQ48"/>
      <c r="QQR48"/>
      <c r="QQS48"/>
      <c r="QQT48"/>
      <c r="QQU48"/>
      <c r="QQV48"/>
      <c r="QQW48"/>
      <c r="QQX48"/>
      <c r="QQY48"/>
      <c r="QQZ48"/>
      <c r="QRA48"/>
      <c r="QRB48"/>
      <c r="QRC48"/>
      <c r="QRD48"/>
      <c r="QRE48"/>
      <c r="QRF48"/>
      <c r="QRG48"/>
      <c r="QRH48"/>
      <c r="QRI48"/>
      <c r="QRJ48"/>
      <c r="QRK48"/>
      <c r="QRL48"/>
      <c r="QRM48"/>
      <c r="QRN48"/>
      <c r="QRO48"/>
      <c r="QRP48"/>
      <c r="QRQ48"/>
      <c r="QRR48"/>
      <c r="QRS48"/>
      <c r="QRT48"/>
      <c r="QRU48"/>
      <c r="QRV48"/>
      <c r="QRW48"/>
      <c r="QRX48"/>
      <c r="QRY48"/>
      <c r="QRZ48"/>
      <c r="QSA48"/>
      <c r="QSB48"/>
      <c r="QSC48"/>
      <c r="QSD48"/>
      <c r="QSE48"/>
      <c r="QSF48"/>
      <c r="QSG48"/>
      <c r="QSH48"/>
      <c r="QSI48"/>
      <c r="QSJ48"/>
      <c r="QSK48"/>
      <c r="QSL48"/>
      <c r="QSM48"/>
      <c r="QSN48"/>
      <c r="QSO48"/>
      <c r="QSP48"/>
      <c r="QSQ48"/>
      <c r="QSR48"/>
      <c r="QSS48"/>
      <c r="QST48"/>
      <c r="QSU48"/>
      <c r="QSV48"/>
      <c r="QSW48"/>
      <c r="QSX48"/>
      <c r="QSY48"/>
      <c r="QSZ48"/>
      <c r="QTA48"/>
      <c r="QTB48"/>
      <c r="QTC48"/>
      <c r="QTD48"/>
      <c r="QTE48"/>
      <c r="QTF48"/>
      <c r="QTG48"/>
      <c r="QTH48"/>
      <c r="QTI48"/>
      <c r="QTJ48"/>
      <c r="QTK48"/>
      <c r="QTL48"/>
      <c r="QTM48"/>
      <c r="QTN48"/>
      <c r="QTO48"/>
      <c r="QTP48"/>
      <c r="QTQ48"/>
      <c r="QTR48"/>
      <c r="QTS48"/>
      <c r="QTT48"/>
      <c r="QTU48"/>
      <c r="QTV48"/>
      <c r="QTW48"/>
      <c r="QTX48"/>
      <c r="QTY48"/>
      <c r="QTZ48"/>
      <c r="QUA48"/>
      <c r="QUB48"/>
      <c r="QUC48"/>
      <c r="QUD48"/>
      <c r="QUE48"/>
      <c r="QUF48"/>
      <c r="QUG48"/>
      <c r="QUH48"/>
      <c r="QUI48"/>
      <c r="QUJ48"/>
      <c r="QUK48"/>
      <c r="QUL48"/>
      <c r="QUM48"/>
      <c r="QUN48"/>
      <c r="QUO48"/>
      <c r="QUP48"/>
      <c r="QUQ48"/>
      <c r="QUR48"/>
      <c r="QUS48"/>
      <c r="QUT48"/>
      <c r="QUU48"/>
      <c r="QUV48"/>
      <c r="QUW48"/>
      <c r="QUX48"/>
      <c r="QUY48"/>
      <c r="QUZ48"/>
      <c r="QVA48"/>
      <c r="QVB48"/>
      <c r="QVC48"/>
      <c r="QVD48"/>
      <c r="QVE48"/>
      <c r="QVF48"/>
      <c r="QVG48"/>
      <c r="QVH48"/>
      <c r="QVI48"/>
      <c r="QVJ48"/>
      <c r="QVK48"/>
      <c r="QVL48"/>
      <c r="QVM48"/>
      <c r="QVN48"/>
      <c r="QVO48"/>
      <c r="QVP48"/>
      <c r="QVQ48"/>
      <c r="QVR48"/>
      <c r="QVS48"/>
      <c r="QVT48"/>
      <c r="QVU48"/>
      <c r="QVV48"/>
      <c r="QVW48"/>
      <c r="QVX48"/>
      <c r="QVY48"/>
      <c r="QVZ48"/>
      <c r="QWA48"/>
      <c r="QWB48"/>
      <c r="QWC48"/>
      <c r="QWD48"/>
      <c r="QWE48"/>
      <c r="QWF48"/>
      <c r="QWG48"/>
      <c r="QWH48"/>
      <c r="QWI48"/>
      <c r="QWJ48"/>
      <c r="QWK48"/>
      <c r="QWL48"/>
      <c r="QWM48"/>
      <c r="QWN48"/>
      <c r="QWO48"/>
      <c r="QWP48"/>
      <c r="QWQ48"/>
      <c r="QWR48"/>
      <c r="QWS48"/>
      <c r="QWT48"/>
      <c r="QWU48"/>
      <c r="QWV48"/>
      <c r="QWW48"/>
      <c r="QWX48"/>
      <c r="QWY48"/>
      <c r="QWZ48"/>
      <c r="QXA48"/>
      <c r="QXB48"/>
      <c r="QXC48"/>
      <c r="QXD48"/>
      <c r="QXE48"/>
      <c r="QXF48"/>
      <c r="QXG48"/>
      <c r="QXH48"/>
      <c r="QXI48"/>
      <c r="QXJ48"/>
      <c r="QXK48"/>
      <c r="QXL48"/>
      <c r="QXM48"/>
      <c r="QXN48"/>
      <c r="QXO48"/>
      <c r="QXP48"/>
      <c r="QXQ48"/>
      <c r="QXR48"/>
      <c r="QXS48"/>
      <c r="QXT48"/>
      <c r="QXU48"/>
      <c r="QXV48"/>
      <c r="QXW48"/>
      <c r="QXX48"/>
      <c r="QXY48"/>
      <c r="QXZ48"/>
      <c r="QYA48"/>
      <c r="QYB48"/>
      <c r="QYC48"/>
      <c r="QYD48"/>
      <c r="QYE48"/>
      <c r="QYF48"/>
      <c r="QYG48"/>
      <c r="QYH48"/>
      <c r="QYI48"/>
      <c r="QYJ48"/>
      <c r="QYK48"/>
      <c r="QYL48"/>
      <c r="QYM48"/>
      <c r="QYN48"/>
      <c r="QYO48"/>
      <c r="QYP48"/>
      <c r="QYQ48"/>
      <c r="QYR48"/>
      <c r="QYS48"/>
      <c r="QYT48"/>
      <c r="QYU48"/>
      <c r="QYV48"/>
      <c r="QYW48"/>
      <c r="QYX48"/>
      <c r="QYY48"/>
      <c r="QYZ48"/>
      <c r="QZA48"/>
      <c r="QZB48"/>
      <c r="QZC48"/>
      <c r="QZD48"/>
      <c r="QZE48"/>
      <c r="QZF48"/>
      <c r="QZG48"/>
      <c r="QZH48"/>
      <c r="QZI48"/>
      <c r="QZJ48"/>
      <c r="QZK48"/>
      <c r="QZL48"/>
      <c r="QZM48"/>
      <c r="QZN48"/>
      <c r="QZO48"/>
      <c r="QZP48"/>
      <c r="QZQ48"/>
      <c r="QZR48"/>
      <c r="QZS48"/>
      <c r="QZT48"/>
      <c r="QZU48"/>
      <c r="QZV48"/>
      <c r="QZW48"/>
      <c r="QZX48"/>
      <c r="QZY48"/>
      <c r="QZZ48"/>
      <c r="RAA48"/>
      <c r="RAB48"/>
      <c r="RAC48"/>
      <c r="RAD48"/>
      <c r="RAE48"/>
      <c r="RAF48"/>
      <c r="RAG48"/>
      <c r="RAH48"/>
      <c r="RAI48"/>
      <c r="RAJ48"/>
      <c r="RAK48"/>
      <c r="RAL48"/>
      <c r="RAM48"/>
      <c r="RAN48"/>
      <c r="RAO48"/>
      <c r="RAP48"/>
      <c r="RAQ48"/>
      <c r="RAR48"/>
      <c r="RAS48"/>
      <c r="RAT48"/>
      <c r="RAU48"/>
      <c r="RAV48"/>
      <c r="RAW48"/>
      <c r="RAX48"/>
      <c r="RAY48"/>
      <c r="RAZ48"/>
      <c r="RBA48"/>
      <c r="RBB48"/>
      <c r="RBC48"/>
      <c r="RBD48"/>
      <c r="RBE48"/>
      <c r="RBF48"/>
      <c r="RBG48"/>
      <c r="RBH48"/>
      <c r="RBI48"/>
      <c r="RBJ48"/>
      <c r="RBK48"/>
      <c r="RBL48"/>
      <c r="RBM48"/>
      <c r="RBN48"/>
      <c r="RBO48"/>
      <c r="RBP48"/>
      <c r="RBQ48"/>
      <c r="RBR48"/>
      <c r="RBS48"/>
      <c r="RBT48"/>
      <c r="RBU48"/>
      <c r="RBV48"/>
      <c r="RBW48"/>
      <c r="RBX48"/>
      <c r="RBY48"/>
      <c r="RBZ48"/>
      <c r="RCA48"/>
      <c r="RCB48"/>
      <c r="RCC48"/>
      <c r="RCD48"/>
      <c r="RCE48"/>
      <c r="RCF48"/>
      <c r="RCG48"/>
      <c r="RCH48"/>
      <c r="RCI48"/>
      <c r="RCJ48"/>
      <c r="RCK48"/>
      <c r="RCL48"/>
      <c r="RCM48"/>
      <c r="RCN48"/>
      <c r="RCO48"/>
      <c r="RCP48"/>
      <c r="RCQ48"/>
      <c r="RCR48"/>
      <c r="RCS48"/>
      <c r="RCT48"/>
      <c r="RCU48"/>
      <c r="RCV48"/>
      <c r="RCW48"/>
      <c r="RCX48"/>
      <c r="RCY48"/>
      <c r="RCZ48"/>
      <c r="RDA48"/>
      <c r="RDB48"/>
      <c r="RDC48"/>
      <c r="RDD48"/>
      <c r="RDE48"/>
      <c r="RDF48"/>
      <c r="RDG48"/>
      <c r="RDH48"/>
      <c r="RDI48"/>
      <c r="RDJ48"/>
      <c r="RDK48"/>
      <c r="RDL48"/>
      <c r="RDM48"/>
      <c r="RDN48"/>
      <c r="RDO48"/>
      <c r="RDP48"/>
      <c r="RDQ48"/>
      <c r="RDR48"/>
      <c r="RDS48"/>
      <c r="RDT48"/>
      <c r="RDU48"/>
      <c r="RDV48"/>
      <c r="RDW48"/>
      <c r="RDX48"/>
      <c r="RDY48"/>
      <c r="RDZ48"/>
      <c r="REA48"/>
      <c r="REB48"/>
      <c r="REC48"/>
      <c r="RED48"/>
      <c r="REE48"/>
      <c r="REF48"/>
      <c r="REG48"/>
      <c r="REH48"/>
      <c r="REI48"/>
      <c r="REJ48"/>
      <c r="REK48"/>
      <c r="REL48"/>
      <c r="REM48"/>
      <c r="REN48"/>
      <c r="REO48"/>
      <c r="REP48"/>
      <c r="REQ48"/>
      <c r="RER48"/>
      <c r="RES48"/>
      <c r="RET48"/>
      <c r="REU48"/>
      <c r="REV48"/>
      <c r="REW48"/>
      <c r="REX48"/>
      <c r="REY48"/>
      <c r="REZ48"/>
      <c r="RFA48"/>
      <c r="RFB48"/>
      <c r="RFC48"/>
      <c r="RFD48"/>
      <c r="RFE48"/>
      <c r="RFF48"/>
      <c r="RFG48"/>
      <c r="RFH48"/>
      <c r="RFI48"/>
      <c r="RFJ48"/>
      <c r="RFK48"/>
      <c r="RFL48"/>
      <c r="RFM48"/>
      <c r="RFN48"/>
      <c r="RFO48"/>
      <c r="RFP48"/>
      <c r="RFQ48"/>
      <c r="RFR48"/>
      <c r="RFS48"/>
      <c r="RFT48"/>
      <c r="RFU48"/>
      <c r="RFV48"/>
      <c r="RFW48"/>
      <c r="RFX48"/>
      <c r="RFY48"/>
      <c r="RFZ48"/>
      <c r="RGA48"/>
      <c r="RGB48"/>
      <c r="RGC48"/>
      <c r="RGD48"/>
      <c r="RGE48"/>
      <c r="RGF48"/>
      <c r="RGG48"/>
      <c r="RGH48"/>
      <c r="RGI48"/>
      <c r="RGJ48"/>
      <c r="RGK48"/>
      <c r="RGL48"/>
      <c r="RGM48"/>
      <c r="RGN48"/>
      <c r="RGO48"/>
      <c r="RGP48"/>
      <c r="RGQ48"/>
      <c r="RGR48"/>
      <c r="RGS48"/>
      <c r="RGT48"/>
      <c r="RGU48"/>
      <c r="RGV48"/>
      <c r="RGW48"/>
      <c r="RGX48"/>
      <c r="RGY48"/>
      <c r="RGZ48"/>
      <c r="RHA48"/>
      <c r="RHB48"/>
      <c r="RHC48"/>
      <c r="RHD48"/>
      <c r="RHE48"/>
      <c r="RHF48"/>
      <c r="RHG48"/>
      <c r="RHH48"/>
      <c r="RHI48"/>
      <c r="RHJ48"/>
      <c r="RHK48"/>
      <c r="RHL48"/>
      <c r="RHM48"/>
      <c r="RHN48"/>
      <c r="RHO48"/>
      <c r="RHP48"/>
      <c r="RHQ48"/>
      <c r="RHR48"/>
      <c r="RHS48"/>
      <c r="RHT48"/>
      <c r="RHU48"/>
      <c r="RHV48"/>
      <c r="RHW48"/>
      <c r="RHX48"/>
      <c r="RHY48"/>
      <c r="RHZ48"/>
      <c r="RIA48"/>
      <c r="RIB48"/>
      <c r="RIC48"/>
      <c r="RID48"/>
      <c r="RIE48"/>
      <c r="RIF48"/>
      <c r="RIG48"/>
      <c r="RIH48"/>
      <c r="RII48"/>
      <c r="RIJ48"/>
      <c r="RIK48"/>
      <c r="RIL48"/>
      <c r="RIM48"/>
      <c r="RIN48"/>
      <c r="RIO48"/>
      <c r="RIP48"/>
      <c r="RIQ48"/>
      <c r="RIR48"/>
      <c r="RIS48"/>
      <c r="RIT48"/>
      <c r="RIU48"/>
      <c r="RIV48"/>
      <c r="RIW48"/>
      <c r="RIX48"/>
      <c r="RIY48"/>
      <c r="RIZ48"/>
      <c r="RJA48"/>
      <c r="RJB48"/>
      <c r="RJC48"/>
      <c r="RJD48"/>
      <c r="RJE48"/>
      <c r="RJF48"/>
      <c r="RJG48"/>
      <c r="RJH48"/>
      <c r="RJI48"/>
      <c r="RJJ48"/>
      <c r="RJK48"/>
      <c r="RJL48"/>
      <c r="RJM48"/>
      <c r="RJN48"/>
      <c r="RJO48"/>
      <c r="RJP48"/>
      <c r="RJQ48"/>
      <c r="RJR48"/>
      <c r="RJS48"/>
      <c r="RJT48"/>
      <c r="RJU48"/>
      <c r="RJV48"/>
      <c r="RJW48"/>
      <c r="RJX48"/>
      <c r="RJY48"/>
      <c r="RJZ48"/>
      <c r="RKA48"/>
      <c r="RKB48"/>
      <c r="RKC48"/>
      <c r="RKD48"/>
      <c r="RKE48"/>
      <c r="RKF48"/>
      <c r="RKG48"/>
      <c r="RKH48"/>
      <c r="RKI48"/>
      <c r="RKJ48"/>
      <c r="RKK48"/>
      <c r="RKL48"/>
      <c r="RKM48"/>
      <c r="RKN48"/>
      <c r="RKO48"/>
      <c r="RKP48"/>
      <c r="RKQ48"/>
      <c r="RKR48"/>
      <c r="RKS48"/>
      <c r="RKT48"/>
      <c r="RKU48"/>
      <c r="RKV48"/>
      <c r="RKW48"/>
      <c r="RKX48"/>
      <c r="RKY48"/>
      <c r="RKZ48"/>
      <c r="RLA48"/>
      <c r="RLB48"/>
      <c r="RLC48"/>
      <c r="RLD48"/>
      <c r="RLE48"/>
      <c r="RLF48"/>
      <c r="RLG48"/>
      <c r="RLH48"/>
      <c r="RLI48"/>
      <c r="RLJ48"/>
      <c r="RLK48"/>
      <c r="RLL48"/>
      <c r="RLM48"/>
      <c r="RLN48"/>
      <c r="RLO48"/>
      <c r="RLP48"/>
      <c r="RLQ48"/>
      <c r="RLR48"/>
      <c r="RLS48"/>
      <c r="RLT48"/>
      <c r="RLU48"/>
      <c r="RLV48"/>
      <c r="RLW48"/>
      <c r="RLX48"/>
      <c r="RLY48"/>
      <c r="RLZ48"/>
      <c r="RMA48"/>
      <c r="RMB48"/>
      <c r="RMC48"/>
      <c r="RMD48"/>
      <c r="RME48"/>
      <c r="RMF48"/>
      <c r="RMG48"/>
      <c r="RMH48"/>
      <c r="RMI48"/>
      <c r="RMJ48"/>
      <c r="RMK48"/>
      <c r="RML48"/>
      <c r="RMM48"/>
      <c r="RMN48"/>
      <c r="RMO48"/>
      <c r="RMP48"/>
      <c r="RMQ48"/>
      <c r="RMR48"/>
      <c r="RMS48"/>
      <c r="RMT48"/>
      <c r="RMU48"/>
      <c r="RMV48"/>
      <c r="RMW48"/>
      <c r="RMX48"/>
      <c r="RMY48"/>
      <c r="RMZ48"/>
      <c r="RNA48"/>
      <c r="RNB48"/>
      <c r="RNC48"/>
      <c r="RND48"/>
      <c r="RNE48"/>
      <c r="RNF48"/>
      <c r="RNG48"/>
      <c r="RNH48"/>
      <c r="RNI48"/>
      <c r="RNJ48"/>
      <c r="RNK48"/>
      <c r="RNL48"/>
      <c r="RNM48"/>
      <c r="RNN48"/>
      <c r="RNO48"/>
      <c r="RNP48"/>
      <c r="RNQ48"/>
      <c r="RNR48"/>
      <c r="RNS48"/>
      <c r="RNT48"/>
      <c r="RNU48"/>
      <c r="RNV48"/>
      <c r="RNW48"/>
      <c r="RNX48"/>
      <c r="RNY48"/>
      <c r="RNZ48"/>
      <c r="ROA48"/>
      <c r="ROB48"/>
      <c r="ROC48"/>
      <c r="ROD48"/>
      <c r="ROE48"/>
      <c r="ROF48"/>
      <c r="ROG48"/>
      <c r="ROH48"/>
      <c r="ROI48"/>
      <c r="ROJ48"/>
      <c r="ROK48"/>
      <c r="ROL48"/>
      <c r="ROM48"/>
      <c r="RON48"/>
      <c r="ROO48"/>
      <c r="ROP48"/>
      <c r="ROQ48"/>
      <c r="ROR48"/>
      <c r="ROS48"/>
      <c r="ROT48"/>
      <c r="ROU48"/>
      <c r="ROV48"/>
      <c r="ROW48"/>
      <c r="ROX48"/>
      <c r="ROY48"/>
      <c r="ROZ48"/>
      <c r="RPA48"/>
      <c r="RPB48"/>
      <c r="RPC48"/>
      <c r="RPD48"/>
      <c r="RPE48"/>
      <c r="RPF48"/>
      <c r="RPG48"/>
      <c r="RPH48"/>
      <c r="RPI48"/>
      <c r="RPJ48"/>
      <c r="RPK48"/>
      <c r="RPL48"/>
      <c r="RPM48"/>
      <c r="RPN48"/>
      <c r="RPO48"/>
      <c r="RPP48"/>
      <c r="RPQ48"/>
      <c r="RPR48"/>
      <c r="RPS48"/>
      <c r="RPT48"/>
      <c r="RPU48"/>
      <c r="RPV48"/>
      <c r="RPW48"/>
      <c r="RPX48"/>
      <c r="RPY48"/>
      <c r="RPZ48"/>
      <c r="RQA48"/>
      <c r="RQB48"/>
      <c r="RQC48"/>
      <c r="RQD48"/>
      <c r="RQE48"/>
      <c r="RQF48"/>
      <c r="RQG48"/>
      <c r="RQH48"/>
      <c r="RQI48"/>
      <c r="RQJ48"/>
      <c r="RQK48"/>
      <c r="RQL48"/>
      <c r="RQM48"/>
      <c r="RQN48"/>
      <c r="RQO48"/>
      <c r="RQP48"/>
      <c r="RQQ48"/>
      <c r="RQR48"/>
      <c r="RQS48"/>
      <c r="RQT48"/>
      <c r="RQU48"/>
      <c r="RQV48"/>
      <c r="RQW48"/>
      <c r="RQX48"/>
      <c r="RQY48"/>
      <c r="RQZ48"/>
      <c r="RRA48"/>
      <c r="RRB48"/>
      <c r="RRC48"/>
      <c r="RRD48"/>
      <c r="RRE48"/>
      <c r="RRF48"/>
      <c r="RRG48"/>
      <c r="RRH48"/>
      <c r="RRI48"/>
      <c r="RRJ48"/>
      <c r="RRK48"/>
      <c r="RRL48"/>
      <c r="RRM48"/>
      <c r="RRN48"/>
      <c r="RRO48"/>
      <c r="RRP48"/>
      <c r="RRQ48"/>
      <c r="RRR48"/>
      <c r="RRS48"/>
      <c r="RRT48"/>
      <c r="RRU48"/>
      <c r="RRV48"/>
      <c r="RRW48"/>
      <c r="RRX48"/>
      <c r="RRY48"/>
      <c r="RRZ48"/>
      <c r="RSA48"/>
      <c r="RSB48"/>
      <c r="RSC48"/>
      <c r="RSD48"/>
      <c r="RSE48"/>
      <c r="RSF48"/>
      <c r="RSG48"/>
      <c r="RSH48"/>
      <c r="RSI48"/>
      <c r="RSJ48"/>
      <c r="RSK48"/>
      <c r="RSL48"/>
      <c r="RSM48"/>
      <c r="RSN48"/>
      <c r="RSO48"/>
      <c r="RSP48"/>
      <c r="RSQ48"/>
      <c r="RSR48"/>
      <c r="RSS48"/>
      <c r="RST48"/>
      <c r="RSU48"/>
      <c r="RSV48"/>
      <c r="RSW48"/>
      <c r="RSX48"/>
      <c r="RSY48"/>
      <c r="RSZ48"/>
      <c r="RTA48"/>
      <c r="RTB48"/>
      <c r="RTC48"/>
      <c r="RTD48"/>
      <c r="RTE48"/>
      <c r="RTF48"/>
      <c r="RTG48"/>
      <c r="RTH48"/>
      <c r="RTI48"/>
      <c r="RTJ48"/>
      <c r="RTK48"/>
      <c r="RTL48"/>
      <c r="RTM48"/>
      <c r="RTN48"/>
      <c r="RTO48"/>
      <c r="RTP48"/>
      <c r="RTQ48"/>
      <c r="RTR48"/>
      <c r="RTS48"/>
      <c r="RTT48"/>
      <c r="RTU48"/>
      <c r="RTV48"/>
      <c r="RTW48"/>
      <c r="RTX48"/>
      <c r="RTY48"/>
      <c r="RTZ48"/>
      <c r="RUA48"/>
      <c r="RUB48"/>
      <c r="RUC48"/>
      <c r="RUD48"/>
      <c r="RUE48"/>
      <c r="RUF48"/>
      <c r="RUG48"/>
      <c r="RUH48"/>
      <c r="RUI48"/>
      <c r="RUJ48"/>
      <c r="RUK48"/>
      <c r="RUL48"/>
      <c r="RUM48"/>
      <c r="RUN48"/>
      <c r="RUO48"/>
      <c r="RUP48"/>
      <c r="RUQ48"/>
      <c r="RUR48"/>
      <c r="RUS48"/>
      <c r="RUT48"/>
      <c r="RUU48"/>
      <c r="RUV48"/>
      <c r="RUW48"/>
      <c r="RUX48"/>
      <c r="RUY48"/>
      <c r="RUZ48"/>
      <c r="RVA48"/>
      <c r="RVB48"/>
      <c r="RVC48"/>
      <c r="RVD48"/>
      <c r="RVE48"/>
      <c r="RVF48"/>
      <c r="RVG48"/>
      <c r="RVH48"/>
      <c r="RVI48"/>
      <c r="RVJ48"/>
      <c r="RVK48"/>
      <c r="RVL48"/>
      <c r="RVM48"/>
      <c r="RVN48"/>
      <c r="RVO48"/>
      <c r="RVP48"/>
      <c r="RVQ48"/>
      <c r="RVR48"/>
      <c r="RVS48"/>
      <c r="RVT48"/>
      <c r="RVU48"/>
      <c r="RVV48"/>
      <c r="RVW48"/>
      <c r="RVX48"/>
      <c r="RVY48"/>
      <c r="RVZ48"/>
      <c r="RWA48"/>
      <c r="RWB48"/>
      <c r="RWC48"/>
      <c r="RWD48"/>
      <c r="RWE48"/>
      <c r="RWF48"/>
      <c r="RWG48"/>
      <c r="RWH48"/>
      <c r="RWI48"/>
      <c r="RWJ48"/>
      <c r="RWK48"/>
      <c r="RWL48"/>
      <c r="RWM48"/>
      <c r="RWN48"/>
      <c r="RWO48"/>
      <c r="RWP48"/>
      <c r="RWQ48"/>
      <c r="RWR48"/>
      <c r="RWS48"/>
      <c r="RWT48"/>
      <c r="RWU48"/>
      <c r="RWV48"/>
      <c r="RWW48"/>
      <c r="RWX48"/>
      <c r="RWY48"/>
      <c r="RWZ48"/>
      <c r="RXA48"/>
      <c r="RXB48"/>
      <c r="RXC48"/>
      <c r="RXD48"/>
      <c r="RXE48"/>
      <c r="RXF48"/>
      <c r="RXG48"/>
      <c r="RXH48"/>
      <c r="RXI48"/>
      <c r="RXJ48"/>
      <c r="RXK48"/>
      <c r="RXL48"/>
      <c r="RXM48"/>
      <c r="RXN48"/>
      <c r="RXO48"/>
      <c r="RXP48"/>
      <c r="RXQ48"/>
      <c r="RXR48"/>
      <c r="RXS48"/>
      <c r="RXT48"/>
      <c r="RXU48"/>
      <c r="RXV48"/>
      <c r="RXW48"/>
      <c r="RXX48"/>
      <c r="RXY48"/>
      <c r="RXZ48"/>
      <c r="RYA48"/>
      <c r="RYB48"/>
      <c r="RYC48"/>
      <c r="RYD48"/>
      <c r="RYE48"/>
      <c r="RYF48"/>
      <c r="RYG48"/>
      <c r="RYH48"/>
      <c r="RYI48"/>
      <c r="RYJ48"/>
      <c r="RYK48"/>
      <c r="RYL48"/>
      <c r="RYM48"/>
      <c r="RYN48"/>
      <c r="RYO48"/>
      <c r="RYP48"/>
      <c r="RYQ48"/>
      <c r="RYR48"/>
      <c r="RYS48"/>
      <c r="RYT48"/>
      <c r="RYU48"/>
      <c r="RYV48"/>
      <c r="RYW48"/>
      <c r="RYX48"/>
      <c r="RYY48"/>
      <c r="RYZ48"/>
      <c r="RZA48"/>
      <c r="RZB48"/>
      <c r="RZC48"/>
      <c r="RZD48"/>
      <c r="RZE48"/>
      <c r="RZF48"/>
      <c r="RZG48"/>
      <c r="RZH48"/>
      <c r="RZI48"/>
      <c r="RZJ48"/>
      <c r="RZK48"/>
      <c r="RZL48"/>
      <c r="RZM48"/>
      <c r="RZN48"/>
      <c r="RZO48"/>
      <c r="RZP48"/>
      <c r="RZQ48"/>
      <c r="RZR48"/>
      <c r="RZS48"/>
      <c r="RZT48"/>
      <c r="RZU48"/>
      <c r="RZV48"/>
      <c r="RZW48"/>
      <c r="RZX48"/>
      <c r="RZY48"/>
      <c r="RZZ48"/>
      <c r="SAA48"/>
      <c r="SAB48"/>
      <c r="SAC48"/>
      <c r="SAD48"/>
      <c r="SAE48"/>
      <c r="SAF48"/>
      <c r="SAG48"/>
      <c r="SAH48"/>
      <c r="SAI48"/>
      <c r="SAJ48"/>
      <c r="SAK48"/>
      <c r="SAL48"/>
      <c r="SAM48"/>
      <c r="SAN48"/>
      <c r="SAO48"/>
      <c r="SAP48"/>
      <c r="SAQ48"/>
      <c r="SAR48"/>
      <c r="SAS48"/>
      <c r="SAT48"/>
      <c r="SAU48"/>
      <c r="SAV48"/>
      <c r="SAW48"/>
      <c r="SAX48"/>
      <c r="SAY48"/>
      <c r="SAZ48"/>
      <c r="SBA48"/>
      <c r="SBB48"/>
      <c r="SBC48"/>
      <c r="SBD48"/>
      <c r="SBE48"/>
      <c r="SBF48"/>
      <c r="SBG48"/>
      <c r="SBH48"/>
      <c r="SBI48"/>
      <c r="SBJ48"/>
      <c r="SBK48"/>
      <c r="SBL48"/>
      <c r="SBM48"/>
      <c r="SBN48"/>
      <c r="SBO48"/>
      <c r="SBP48"/>
      <c r="SBQ48"/>
      <c r="SBR48"/>
      <c r="SBS48"/>
      <c r="SBT48"/>
      <c r="SBU48"/>
      <c r="SBV48"/>
      <c r="SBW48"/>
      <c r="SBX48"/>
      <c r="SBY48"/>
      <c r="SBZ48"/>
      <c r="SCA48"/>
      <c r="SCB48"/>
      <c r="SCC48"/>
      <c r="SCD48"/>
      <c r="SCE48"/>
      <c r="SCF48"/>
      <c r="SCG48"/>
      <c r="SCH48"/>
      <c r="SCI48"/>
      <c r="SCJ48"/>
      <c r="SCK48"/>
      <c r="SCL48"/>
      <c r="SCM48"/>
      <c r="SCN48"/>
      <c r="SCO48"/>
      <c r="SCP48"/>
      <c r="SCQ48"/>
      <c r="SCR48"/>
      <c r="SCS48"/>
      <c r="SCT48"/>
      <c r="SCU48"/>
      <c r="SCV48"/>
      <c r="SCW48"/>
      <c r="SCX48"/>
      <c r="SCY48"/>
      <c r="SCZ48"/>
      <c r="SDA48"/>
      <c r="SDB48"/>
      <c r="SDC48"/>
      <c r="SDD48"/>
      <c r="SDE48"/>
      <c r="SDF48"/>
      <c r="SDG48"/>
      <c r="SDH48"/>
      <c r="SDI48"/>
      <c r="SDJ48"/>
      <c r="SDK48"/>
      <c r="SDL48"/>
      <c r="SDM48"/>
      <c r="SDN48"/>
      <c r="SDO48"/>
      <c r="SDP48"/>
      <c r="SDQ48"/>
      <c r="SDR48"/>
      <c r="SDS48"/>
      <c r="SDT48"/>
      <c r="SDU48"/>
      <c r="SDV48"/>
      <c r="SDW48"/>
      <c r="SDX48"/>
      <c r="SDY48"/>
      <c r="SDZ48"/>
      <c r="SEA48"/>
      <c r="SEB48"/>
      <c r="SEC48"/>
      <c r="SED48"/>
      <c r="SEE48"/>
      <c r="SEF48"/>
      <c r="SEG48"/>
      <c r="SEH48"/>
      <c r="SEI48"/>
      <c r="SEJ48"/>
      <c r="SEK48"/>
      <c r="SEL48"/>
      <c r="SEM48"/>
      <c r="SEN48"/>
      <c r="SEO48"/>
      <c r="SEP48"/>
      <c r="SEQ48"/>
      <c r="SER48"/>
      <c r="SES48"/>
      <c r="SET48"/>
      <c r="SEU48"/>
      <c r="SEV48"/>
      <c r="SEW48"/>
      <c r="SEX48"/>
      <c r="SEY48"/>
      <c r="SEZ48"/>
      <c r="SFA48"/>
      <c r="SFB48"/>
      <c r="SFC48"/>
      <c r="SFD48"/>
      <c r="SFE48"/>
      <c r="SFF48"/>
      <c r="SFG48"/>
      <c r="SFH48"/>
      <c r="SFI48"/>
      <c r="SFJ48"/>
      <c r="SFK48"/>
      <c r="SFL48"/>
      <c r="SFM48"/>
      <c r="SFN48"/>
      <c r="SFO48"/>
      <c r="SFP48"/>
      <c r="SFQ48"/>
      <c r="SFR48"/>
      <c r="SFS48"/>
      <c r="SFT48"/>
      <c r="SFU48"/>
      <c r="SFV48"/>
      <c r="SFW48"/>
      <c r="SFX48"/>
      <c r="SFY48"/>
      <c r="SFZ48"/>
      <c r="SGA48"/>
      <c r="SGB48"/>
      <c r="SGC48"/>
      <c r="SGD48"/>
      <c r="SGE48"/>
      <c r="SGF48"/>
      <c r="SGG48"/>
      <c r="SGH48"/>
      <c r="SGI48"/>
      <c r="SGJ48"/>
      <c r="SGK48"/>
      <c r="SGL48"/>
      <c r="SGM48"/>
      <c r="SGN48"/>
      <c r="SGO48"/>
      <c r="SGP48"/>
      <c r="SGQ48"/>
      <c r="SGR48"/>
      <c r="SGS48"/>
      <c r="SGT48"/>
      <c r="SGU48"/>
      <c r="SGV48"/>
      <c r="SGW48"/>
      <c r="SGX48"/>
      <c r="SGY48"/>
      <c r="SGZ48"/>
      <c r="SHA48"/>
      <c r="SHB48"/>
      <c r="SHC48"/>
      <c r="SHD48"/>
      <c r="SHE48"/>
      <c r="SHF48"/>
      <c r="SHG48"/>
      <c r="SHH48"/>
      <c r="SHI48"/>
      <c r="SHJ48"/>
      <c r="SHK48"/>
      <c r="SHL48"/>
      <c r="SHM48"/>
      <c r="SHN48"/>
      <c r="SHO48"/>
      <c r="SHP48"/>
      <c r="SHQ48"/>
      <c r="SHR48"/>
      <c r="SHS48"/>
      <c r="SHT48"/>
      <c r="SHU48"/>
      <c r="SHV48"/>
      <c r="SHW48"/>
      <c r="SHX48"/>
      <c r="SHY48"/>
      <c r="SHZ48"/>
      <c r="SIA48"/>
      <c r="SIB48"/>
      <c r="SIC48"/>
      <c r="SID48"/>
      <c r="SIE48"/>
      <c r="SIF48"/>
      <c r="SIG48"/>
      <c r="SIH48"/>
      <c r="SII48"/>
      <c r="SIJ48"/>
      <c r="SIK48"/>
      <c r="SIL48"/>
      <c r="SIM48"/>
      <c r="SIN48"/>
      <c r="SIO48"/>
      <c r="SIP48"/>
      <c r="SIQ48"/>
      <c r="SIR48"/>
      <c r="SIS48"/>
      <c r="SIT48"/>
      <c r="SIU48"/>
      <c r="SIV48"/>
      <c r="SIW48"/>
      <c r="SIX48"/>
      <c r="SIY48"/>
      <c r="SIZ48"/>
      <c r="SJA48"/>
      <c r="SJB48"/>
      <c r="SJC48"/>
      <c r="SJD48"/>
      <c r="SJE48"/>
      <c r="SJF48"/>
      <c r="SJG48"/>
      <c r="SJH48"/>
      <c r="SJI48"/>
      <c r="SJJ48"/>
      <c r="SJK48"/>
      <c r="SJL48"/>
      <c r="SJM48"/>
      <c r="SJN48"/>
      <c r="SJO48"/>
      <c r="SJP48"/>
      <c r="SJQ48"/>
      <c r="SJR48"/>
      <c r="SJS48"/>
      <c r="SJT48"/>
      <c r="SJU48"/>
      <c r="SJV48"/>
      <c r="SJW48"/>
      <c r="SJX48"/>
      <c r="SJY48"/>
      <c r="SJZ48"/>
      <c r="SKA48"/>
      <c r="SKB48"/>
      <c r="SKC48"/>
      <c r="SKD48"/>
      <c r="SKE48"/>
      <c r="SKF48"/>
      <c r="SKG48"/>
      <c r="SKH48"/>
      <c r="SKI48"/>
      <c r="SKJ48"/>
      <c r="SKK48"/>
      <c r="SKL48"/>
      <c r="SKM48"/>
      <c r="SKN48"/>
      <c r="SKO48"/>
      <c r="SKP48"/>
      <c r="SKQ48"/>
      <c r="SKR48"/>
      <c r="SKS48"/>
      <c r="SKT48"/>
      <c r="SKU48"/>
      <c r="SKV48"/>
      <c r="SKW48"/>
      <c r="SKX48"/>
      <c r="SKY48"/>
      <c r="SKZ48"/>
      <c r="SLA48"/>
      <c r="SLB48"/>
      <c r="SLC48"/>
      <c r="SLD48"/>
      <c r="SLE48"/>
      <c r="SLF48"/>
      <c r="SLG48"/>
      <c r="SLH48"/>
      <c r="SLI48"/>
      <c r="SLJ48"/>
      <c r="SLK48"/>
      <c r="SLL48"/>
      <c r="SLM48"/>
      <c r="SLN48"/>
      <c r="SLO48"/>
      <c r="SLP48"/>
      <c r="SLQ48"/>
      <c r="SLR48"/>
      <c r="SLS48"/>
      <c r="SLT48"/>
      <c r="SLU48"/>
      <c r="SLV48"/>
      <c r="SLW48"/>
      <c r="SLX48"/>
      <c r="SLY48"/>
      <c r="SLZ48"/>
      <c r="SMA48"/>
      <c r="SMB48"/>
      <c r="SMC48"/>
      <c r="SMD48"/>
      <c r="SME48"/>
      <c r="SMF48"/>
      <c r="SMG48"/>
      <c r="SMH48"/>
      <c r="SMI48"/>
      <c r="SMJ48"/>
      <c r="SMK48"/>
      <c r="SML48"/>
      <c r="SMM48"/>
      <c r="SMN48"/>
      <c r="SMO48"/>
      <c r="SMP48"/>
      <c r="SMQ48"/>
      <c r="SMR48"/>
      <c r="SMS48"/>
      <c r="SMT48"/>
      <c r="SMU48"/>
      <c r="SMV48"/>
      <c r="SMW48"/>
      <c r="SMX48"/>
      <c r="SMY48"/>
      <c r="SMZ48"/>
      <c r="SNA48"/>
      <c r="SNB48"/>
      <c r="SNC48"/>
      <c r="SND48"/>
      <c r="SNE48"/>
      <c r="SNF48"/>
      <c r="SNG48"/>
      <c r="SNH48"/>
      <c r="SNI48"/>
      <c r="SNJ48"/>
      <c r="SNK48"/>
      <c r="SNL48"/>
      <c r="SNM48"/>
      <c r="SNN48"/>
      <c r="SNO48"/>
      <c r="SNP48"/>
      <c r="SNQ48"/>
      <c r="SNR48"/>
      <c r="SNS48"/>
      <c r="SNT48"/>
      <c r="SNU48"/>
      <c r="SNV48"/>
      <c r="SNW48"/>
      <c r="SNX48"/>
      <c r="SNY48"/>
      <c r="SNZ48"/>
      <c r="SOA48"/>
      <c r="SOB48"/>
      <c r="SOC48"/>
      <c r="SOD48"/>
      <c r="SOE48"/>
      <c r="SOF48"/>
      <c r="SOG48"/>
      <c r="SOH48"/>
      <c r="SOI48"/>
      <c r="SOJ48"/>
      <c r="SOK48"/>
      <c r="SOL48"/>
      <c r="SOM48"/>
      <c r="SON48"/>
      <c r="SOO48"/>
      <c r="SOP48"/>
      <c r="SOQ48"/>
      <c r="SOR48"/>
      <c r="SOS48"/>
      <c r="SOT48"/>
      <c r="SOU48"/>
      <c r="SOV48"/>
      <c r="SOW48"/>
      <c r="SOX48"/>
      <c r="SOY48"/>
      <c r="SOZ48"/>
      <c r="SPA48"/>
      <c r="SPB48"/>
      <c r="SPC48"/>
      <c r="SPD48"/>
      <c r="SPE48"/>
      <c r="SPF48"/>
      <c r="SPG48"/>
      <c r="SPH48"/>
      <c r="SPI48"/>
      <c r="SPJ48"/>
      <c r="SPK48"/>
      <c r="SPL48"/>
      <c r="SPM48"/>
      <c r="SPN48"/>
      <c r="SPO48"/>
      <c r="SPP48"/>
      <c r="SPQ48"/>
      <c r="SPR48"/>
      <c r="SPS48"/>
      <c r="SPT48"/>
      <c r="SPU48"/>
      <c r="SPV48"/>
      <c r="SPW48"/>
      <c r="SPX48"/>
      <c r="SPY48"/>
      <c r="SPZ48"/>
      <c r="SQA48"/>
      <c r="SQB48"/>
      <c r="SQC48"/>
      <c r="SQD48"/>
      <c r="SQE48"/>
      <c r="SQF48"/>
      <c r="SQG48"/>
      <c r="SQH48"/>
      <c r="SQI48"/>
      <c r="SQJ48"/>
      <c r="SQK48"/>
      <c r="SQL48"/>
      <c r="SQM48"/>
      <c r="SQN48"/>
      <c r="SQO48"/>
      <c r="SQP48"/>
      <c r="SQQ48"/>
      <c r="SQR48"/>
      <c r="SQS48"/>
      <c r="SQT48"/>
      <c r="SQU48"/>
      <c r="SQV48"/>
      <c r="SQW48"/>
      <c r="SQX48"/>
      <c r="SQY48"/>
      <c r="SQZ48"/>
      <c r="SRA48"/>
      <c r="SRB48"/>
      <c r="SRC48"/>
      <c r="SRD48"/>
      <c r="SRE48"/>
      <c r="SRF48"/>
      <c r="SRG48"/>
      <c r="SRH48"/>
      <c r="SRI48"/>
      <c r="SRJ48"/>
      <c r="SRK48"/>
      <c r="SRL48"/>
      <c r="SRM48"/>
      <c r="SRN48"/>
      <c r="SRO48"/>
      <c r="SRP48"/>
      <c r="SRQ48"/>
      <c r="SRR48"/>
      <c r="SRS48"/>
      <c r="SRT48"/>
      <c r="SRU48"/>
      <c r="SRV48"/>
      <c r="SRW48"/>
      <c r="SRX48"/>
      <c r="SRY48"/>
      <c r="SRZ48"/>
      <c r="SSA48"/>
      <c r="SSB48"/>
      <c r="SSC48"/>
      <c r="SSD48"/>
      <c r="SSE48"/>
      <c r="SSF48"/>
      <c r="SSG48"/>
      <c r="SSH48"/>
      <c r="SSI48"/>
      <c r="SSJ48"/>
      <c r="SSK48"/>
      <c r="SSL48"/>
      <c r="SSM48"/>
      <c r="SSN48"/>
      <c r="SSO48"/>
      <c r="SSP48"/>
      <c r="SSQ48"/>
      <c r="SSR48"/>
      <c r="SSS48"/>
      <c r="SST48"/>
      <c r="SSU48"/>
      <c r="SSV48"/>
      <c r="SSW48"/>
      <c r="SSX48"/>
      <c r="SSY48"/>
      <c r="SSZ48"/>
      <c r="STA48"/>
      <c r="STB48"/>
      <c r="STC48"/>
      <c r="STD48"/>
      <c r="STE48"/>
      <c r="STF48"/>
      <c r="STG48"/>
      <c r="STH48"/>
      <c r="STI48"/>
      <c r="STJ48"/>
      <c r="STK48"/>
      <c r="STL48"/>
      <c r="STM48"/>
      <c r="STN48"/>
      <c r="STO48"/>
      <c r="STP48"/>
      <c r="STQ48"/>
      <c r="STR48"/>
      <c r="STS48"/>
      <c r="STT48"/>
      <c r="STU48"/>
      <c r="STV48"/>
      <c r="STW48"/>
      <c r="STX48"/>
      <c r="STY48"/>
      <c r="STZ48"/>
      <c r="SUA48"/>
      <c r="SUB48"/>
      <c r="SUC48"/>
      <c r="SUD48"/>
      <c r="SUE48"/>
      <c r="SUF48"/>
      <c r="SUG48"/>
      <c r="SUH48"/>
      <c r="SUI48"/>
      <c r="SUJ48"/>
      <c r="SUK48"/>
      <c r="SUL48"/>
      <c r="SUM48"/>
      <c r="SUN48"/>
      <c r="SUO48"/>
      <c r="SUP48"/>
      <c r="SUQ48"/>
      <c r="SUR48"/>
      <c r="SUS48"/>
      <c r="SUT48"/>
      <c r="SUU48"/>
      <c r="SUV48"/>
      <c r="SUW48"/>
      <c r="SUX48"/>
      <c r="SUY48"/>
      <c r="SUZ48"/>
      <c r="SVA48"/>
      <c r="SVB48"/>
      <c r="SVC48"/>
      <c r="SVD48"/>
      <c r="SVE48"/>
      <c r="SVF48"/>
      <c r="SVG48"/>
      <c r="SVH48"/>
      <c r="SVI48"/>
      <c r="SVJ48"/>
      <c r="SVK48"/>
      <c r="SVL48"/>
      <c r="SVM48"/>
      <c r="SVN48"/>
      <c r="SVO48"/>
      <c r="SVP48"/>
      <c r="SVQ48"/>
      <c r="SVR48"/>
      <c r="SVS48"/>
      <c r="SVT48"/>
      <c r="SVU48"/>
      <c r="SVV48"/>
      <c r="SVW48"/>
      <c r="SVX48"/>
      <c r="SVY48"/>
      <c r="SVZ48"/>
      <c r="SWA48"/>
      <c r="SWB48"/>
      <c r="SWC48"/>
      <c r="SWD48"/>
      <c r="SWE48"/>
      <c r="SWF48"/>
      <c r="SWG48"/>
      <c r="SWH48"/>
      <c r="SWI48"/>
      <c r="SWJ48"/>
      <c r="SWK48"/>
      <c r="SWL48"/>
      <c r="SWM48"/>
      <c r="SWN48"/>
      <c r="SWO48"/>
      <c r="SWP48"/>
      <c r="SWQ48"/>
      <c r="SWR48"/>
      <c r="SWS48"/>
      <c r="SWT48"/>
      <c r="SWU48"/>
      <c r="SWV48"/>
      <c r="SWW48"/>
      <c r="SWX48"/>
      <c r="SWY48"/>
      <c r="SWZ48"/>
      <c r="SXA48"/>
      <c r="SXB48"/>
      <c r="SXC48"/>
      <c r="SXD48"/>
      <c r="SXE48"/>
      <c r="SXF48"/>
      <c r="SXG48"/>
      <c r="SXH48"/>
      <c r="SXI48"/>
      <c r="SXJ48"/>
      <c r="SXK48"/>
      <c r="SXL48"/>
      <c r="SXM48"/>
      <c r="SXN48"/>
      <c r="SXO48"/>
      <c r="SXP48"/>
      <c r="SXQ48"/>
      <c r="SXR48"/>
      <c r="SXS48"/>
      <c r="SXT48"/>
      <c r="SXU48"/>
      <c r="SXV48"/>
      <c r="SXW48"/>
      <c r="SXX48"/>
      <c r="SXY48"/>
      <c r="SXZ48"/>
      <c r="SYA48"/>
      <c r="SYB48"/>
      <c r="SYC48"/>
      <c r="SYD48"/>
      <c r="SYE48"/>
      <c r="SYF48"/>
      <c r="SYG48"/>
      <c r="SYH48"/>
      <c r="SYI48"/>
      <c r="SYJ48"/>
      <c r="SYK48"/>
      <c r="SYL48"/>
      <c r="SYM48"/>
      <c r="SYN48"/>
      <c r="SYO48"/>
      <c r="SYP48"/>
      <c r="SYQ48"/>
      <c r="SYR48"/>
      <c r="SYS48"/>
      <c r="SYT48"/>
      <c r="SYU48"/>
      <c r="SYV48"/>
      <c r="SYW48"/>
      <c r="SYX48"/>
      <c r="SYY48"/>
      <c r="SYZ48"/>
      <c r="SZA48"/>
      <c r="SZB48"/>
      <c r="SZC48"/>
      <c r="SZD48"/>
      <c r="SZE48"/>
      <c r="SZF48"/>
      <c r="SZG48"/>
      <c r="SZH48"/>
      <c r="SZI48"/>
      <c r="SZJ48"/>
      <c r="SZK48"/>
      <c r="SZL48"/>
      <c r="SZM48"/>
      <c r="SZN48"/>
      <c r="SZO48"/>
      <c r="SZP48"/>
      <c r="SZQ48"/>
      <c r="SZR48"/>
      <c r="SZS48"/>
      <c r="SZT48"/>
      <c r="SZU48"/>
      <c r="SZV48"/>
      <c r="SZW48"/>
      <c r="SZX48"/>
      <c r="SZY48"/>
      <c r="SZZ48"/>
      <c r="TAA48"/>
      <c r="TAB48"/>
      <c r="TAC48"/>
      <c r="TAD48"/>
      <c r="TAE48"/>
      <c r="TAF48"/>
      <c r="TAG48"/>
      <c r="TAH48"/>
      <c r="TAI48"/>
      <c r="TAJ48"/>
      <c r="TAK48"/>
      <c r="TAL48"/>
      <c r="TAM48"/>
      <c r="TAN48"/>
      <c r="TAO48"/>
      <c r="TAP48"/>
      <c r="TAQ48"/>
      <c r="TAR48"/>
      <c r="TAS48"/>
      <c r="TAT48"/>
      <c r="TAU48"/>
      <c r="TAV48"/>
      <c r="TAW48"/>
      <c r="TAX48"/>
      <c r="TAY48"/>
      <c r="TAZ48"/>
      <c r="TBA48"/>
      <c r="TBB48"/>
      <c r="TBC48"/>
      <c r="TBD48"/>
      <c r="TBE48"/>
      <c r="TBF48"/>
      <c r="TBG48"/>
      <c r="TBH48"/>
      <c r="TBI48"/>
      <c r="TBJ48"/>
      <c r="TBK48"/>
      <c r="TBL48"/>
      <c r="TBM48"/>
      <c r="TBN48"/>
      <c r="TBO48"/>
      <c r="TBP48"/>
      <c r="TBQ48"/>
      <c r="TBR48"/>
      <c r="TBS48"/>
      <c r="TBT48"/>
      <c r="TBU48"/>
      <c r="TBV48"/>
      <c r="TBW48"/>
      <c r="TBX48"/>
      <c r="TBY48"/>
      <c r="TBZ48"/>
      <c r="TCA48"/>
      <c r="TCB48"/>
      <c r="TCC48"/>
      <c r="TCD48"/>
      <c r="TCE48"/>
      <c r="TCF48"/>
      <c r="TCG48"/>
      <c r="TCH48"/>
      <c r="TCI48"/>
      <c r="TCJ48"/>
      <c r="TCK48"/>
      <c r="TCL48"/>
      <c r="TCM48"/>
      <c r="TCN48"/>
      <c r="TCO48"/>
      <c r="TCP48"/>
      <c r="TCQ48"/>
      <c r="TCR48"/>
      <c r="TCS48"/>
      <c r="TCT48"/>
      <c r="TCU48"/>
      <c r="TCV48"/>
      <c r="TCW48"/>
      <c r="TCX48"/>
      <c r="TCY48"/>
      <c r="TCZ48"/>
      <c r="TDA48"/>
      <c r="TDB48"/>
      <c r="TDC48"/>
      <c r="TDD48"/>
      <c r="TDE48"/>
      <c r="TDF48"/>
      <c r="TDG48"/>
      <c r="TDH48"/>
      <c r="TDI48"/>
      <c r="TDJ48"/>
      <c r="TDK48"/>
      <c r="TDL48"/>
      <c r="TDM48"/>
      <c r="TDN48"/>
      <c r="TDO48"/>
      <c r="TDP48"/>
      <c r="TDQ48"/>
      <c r="TDR48"/>
      <c r="TDS48"/>
      <c r="TDT48"/>
      <c r="TDU48"/>
      <c r="TDV48"/>
      <c r="TDW48"/>
      <c r="TDX48"/>
      <c r="TDY48"/>
      <c r="TDZ48"/>
      <c r="TEA48"/>
      <c r="TEB48"/>
      <c r="TEC48"/>
      <c r="TED48"/>
      <c r="TEE48"/>
      <c r="TEF48"/>
      <c r="TEG48"/>
      <c r="TEH48"/>
      <c r="TEI48"/>
      <c r="TEJ48"/>
      <c r="TEK48"/>
      <c r="TEL48"/>
      <c r="TEM48"/>
      <c r="TEN48"/>
      <c r="TEO48"/>
      <c r="TEP48"/>
      <c r="TEQ48"/>
      <c r="TER48"/>
      <c r="TES48"/>
      <c r="TET48"/>
      <c r="TEU48"/>
      <c r="TEV48"/>
      <c r="TEW48"/>
      <c r="TEX48"/>
      <c r="TEY48"/>
      <c r="TEZ48"/>
      <c r="TFA48"/>
      <c r="TFB48"/>
      <c r="TFC48"/>
      <c r="TFD48"/>
      <c r="TFE48"/>
      <c r="TFF48"/>
      <c r="TFG48"/>
      <c r="TFH48"/>
      <c r="TFI48"/>
      <c r="TFJ48"/>
      <c r="TFK48"/>
      <c r="TFL48"/>
      <c r="TFM48"/>
      <c r="TFN48"/>
      <c r="TFO48"/>
      <c r="TFP48"/>
      <c r="TFQ48"/>
      <c r="TFR48"/>
      <c r="TFS48"/>
      <c r="TFT48"/>
      <c r="TFU48"/>
      <c r="TFV48"/>
      <c r="TFW48"/>
      <c r="TFX48"/>
      <c r="TFY48"/>
      <c r="TFZ48"/>
      <c r="TGA48"/>
      <c r="TGB48"/>
      <c r="TGC48"/>
      <c r="TGD48"/>
      <c r="TGE48"/>
      <c r="TGF48"/>
      <c r="TGG48"/>
      <c r="TGH48"/>
      <c r="TGI48"/>
      <c r="TGJ48"/>
      <c r="TGK48"/>
      <c r="TGL48"/>
      <c r="TGM48"/>
      <c r="TGN48"/>
      <c r="TGO48"/>
      <c r="TGP48"/>
      <c r="TGQ48"/>
      <c r="TGR48"/>
      <c r="TGS48"/>
      <c r="TGT48"/>
      <c r="TGU48"/>
      <c r="TGV48"/>
      <c r="TGW48"/>
      <c r="TGX48"/>
      <c r="TGY48"/>
      <c r="TGZ48"/>
      <c r="THA48"/>
      <c r="THB48"/>
      <c r="THC48"/>
      <c r="THD48"/>
      <c r="THE48"/>
      <c r="THF48"/>
      <c r="THG48"/>
      <c r="THH48"/>
      <c r="THI48"/>
      <c r="THJ48"/>
      <c r="THK48"/>
      <c r="THL48"/>
      <c r="THM48"/>
      <c r="THN48"/>
      <c r="THO48"/>
      <c r="THP48"/>
      <c r="THQ48"/>
      <c r="THR48"/>
      <c r="THS48"/>
      <c r="THT48"/>
      <c r="THU48"/>
      <c r="THV48"/>
      <c r="THW48"/>
      <c r="THX48"/>
      <c r="THY48"/>
      <c r="THZ48"/>
      <c r="TIA48"/>
      <c r="TIB48"/>
      <c r="TIC48"/>
      <c r="TID48"/>
      <c r="TIE48"/>
      <c r="TIF48"/>
      <c r="TIG48"/>
      <c r="TIH48"/>
      <c r="TII48"/>
      <c r="TIJ48"/>
      <c r="TIK48"/>
      <c r="TIL48"/>
      <c r="TIM48"/>
      <c r="TIN48"/>
      <c r="TIO48"/>
      <c r="TIP48"/>
      <c r="TIQ48"/>
      <c r="TIR48"/>
      <c r="TIS48"/>
      <c r="TIT48"/>
      <c r="TIU48"/>
      <c r="TIV48"/>
      <c r="TIW48"/>
      <c r="TIX48"/>
      <c r="TIY48"/>
      <c r="TIZ48"/>
      <c r="TJA48"/>
      <c r="TJB48"/>
      <c r="TJC48"/>
      <c r="TJD48"/>
      <c r="TJE48"/>
      <c r="TJF48"/>
      <c r="TJG48"/>
      <c r="TJH48"/>
      <c r="TJI48"/>
      <c r="TJJ48"/>
      <c r="TJK48"/>
      <c r="TJL48"/>
      <c r="TJM48"/>
      <c r="TJN48"/>
      <c r="TJO48"/>
      <c r="TJP48"/>
      <c r="TJQ48"/>
      <c r="TJR48"/>
      <c r="TJS48"/>
      <c r="TJT48"/>
      <c r="TJU48"/>
      <c r="TJV48"/>
      <c r="TJW48"/>
      <c r="TJX48"/>
      <c r="TJY48"/>
      <c r="TJZ48"/>
      <c r="TKA48"/>
      <c r="TKB48"/>
      <c r="TKC48"/>
      <c r="TKD48"/>
      <c r="TKE48"/>
      <c r="TKF48"/>
      <c r="TKG48"/>
      <c r="TKH48"/>
      <c r="TKI48"/>
      <c r="TKJ48"/>
      <c r="TKK48"/>
      <c r="TKL48"/>
      <c r="TKM48"/>
      <c r="TKN48"/>
      <c r="TKO48"/>
      <c r="TKP48"/>
      <c r="TKQ48"/>
      <c r="TKR48"/>
      <c r="TKS48"/>
      <c r="TKT48"/>
      <c r="TKU48"/>
      <c r="TKV48"/>
      <c r="TKW48"/>
      <c r="TKX48"/>
      <c r="TKY48"/>
      <c r="TKZ48"/>
      <c r="TLA48"/>
      <c r="TLB48"/>
      <c r="TLC48"/>
      <c r="TLD48"/>
      <c r="TLE48"/>
      <c r="TLF48"/>
      <c r="TLG48"/>
      <c r="TLH48"/>
      <c r="TLI48"/>
      <c r="TLJ48"/>
      <c r="TLK48"/>
      <c r="TLL48"/>
      <c r="TLM48"/>
      <c r="TLN48"/>
      <c r="TLO48"/>
      <c r="TLP48"/>
      <c r="TLQ48"/>
      <c r="TLR48"/>
      <c r="TLS48"/>
      <c r="TLT48"/>
      <c r="TLU48"/>
      <c r="TLV48"/>
      <c r="TLW48"/>
      <c r="TLX48"/>
      <c r="TLY48"/>
      <c r="TLZ48"/>
      <c r="TMA48"/>
      <c r="TMB48"/>
      <c r="TMC48"/>
      <c r="TMD48"/>
      <c r="TME48"/>
      <c r="TMF48"/>
      <c r="TMG48"/>
      <c r="TMH48"/>
      <c r="TMI48"/>
      <c r="TMJ48"/>
      <c r="TMK48"/>
      <c r="TML48"/>
      <c r="TMM48"/>
      <c r="TMN48"/>
      <c r="TMO48"/>
      <c r="TMP48"/>
      <c r="TMQ48"/>
      <c r="TMR48"/>
      <c r="TMS48"/>
      <c r="TMT48"/>
      <c r="TMU48"/>
      <c r="TMV48"/>
      <c r="TMW48"/>
      <c r="TMX48"/>
      <c r="TMY48"/>
      <c r="TMZ48"/>
      <c r="TNA48"/>
      <c r="TNB48"/>
      <c r="TNC48"/>
      <c r="TND48"/>
      <c r="TNE48"/>
      <c r="TNF48"/>
      <c r="TNG48"/>
      <c r="TNH48"/>
      <c r="TNI48"/>
      <c r="TNJ48"/>
      <c r="TNK48"/>
      <c r="TNL48"/>
      <c r="TNM48"/>
      <c r="TNN48"/>
      <c r="TNO48"/>
      <c r="TNP48"/>
      <c r="TNQ48"/>
      <c r="TNR48"/>
      <c r="TNS48"/>
      <c r="TNT48"/>
      <c r="TNU48"/>
      <c r="TNV48"/>
      <c r="TNW48"/>
      <c r="TNX48"/>
      <c r="TNY48"/>
      <c r="TNZ48"/>
      <c r="TOA48"/>
      <c r="TOB48"/>
      <c r="TOC48"/>
      <c r="TOD48"/>
      <c r="TOE48"/>
      <c r="TOF48"/>
      <c r="TOG48"/>
      <c r="TOH48"/>
      <c r="TOI48"/>
      <c r="TOJ48"/>
      <c r="TOK48"/>
      <c r="TOL48"/>
      <c r="TOM48"/>
      <c r="TON48"/>
      <c r="TOO48"/>
      <c r="TOP48"/>
      <c r="TOQ48"/>
      <c r="TOR48"/>
      <c r="TOS48"/>
      <c r="TOT48"/>
      <c r="TOU48"/>
      <c r="TOV48"/>
      <c r="TOW48"/>
      <c r="TOX48"/>
      <c r="TOY48"/>
      <c r="TOZ48"/>
      <c r="TPA48"/>
      <c r="TPB48"/>
      <c r="TPC48"/>
      <c r="TPD48"/>
      <c r="TPE48"/>
      <c r="TPF48"/>
      <c r="TPG48"/>
      <c r="TPH48"/>
      <c r="TPI48"/>
      <c r="TPJ48"/>
      <c r="TPK48"/>
      <c r="TPL48"/>
      <c r="TPM48"/>
      <c r="TPN48"/>
      <c r="TPO48"/>
      <c r="TPP48"/>
      <c r="TPQ48"/>
      <c r="TPR48"/>
      <c r="TPS48"/>
      <c r="TPT48"/>
      <c r="TPU48"/>
      <c r="TPV48"/>
      <c r="TPW48"/>
      <c r="TPX48"/>
      <c r="TPY48"/>
      <c r="TPZ48"/>
      <c r="TQA48"/>
      <c r="TQB48"/>
      <c r="TQC48"/>
      <c r="TQD48"/>
      <c r="TQE48"/>
      <c r="TQF48"/>
      <c r="TQG48"/>
      <c r="TQH48"/>
      <c r="TQI48"/>
      <c r="TQJ48"/>
      <c r="TQK48"/>
      <c r="TQL48"/>
      <c r="TQM48"/>
      <c r="TQN48"/>
      <c r="TQO48"/>
      <c r="TQP48"/>
      <c r="TQQ48"/>
      <c r="TQR48"/>
      <c r="TQS48"/>
      <c r="TQT48"/>
      <c r="TQU48"/>
      <c r="TQV48"/>
      <c r="TQW48"/>
      <c r="TQX48"/>
      <c r="TQY48"/>
      <c r="TQZ48"/>
      <c r="TRA48"/>
      <c r="TRB48"/>
      <c r="TRC48"/>
      <c r="TRD48"/>
      <c r="TRE48"/>
      <c r="TRF48"/>
      <c r="TRG48"/>
      <c r="TRH48"/>
      <c r="TRI48"/>
      <c r="TRJ48"/>
      <c r="TRK48"/>
      <c r="TRL48"/>
      <c r="TRM48"/>
      <c r="TRN48"/>
      <c r="TRO48"/>
      <c r="TRP48"/>
      <c r="TRQ48"/>
      <c r="TRR48"/>
      <c r="TRS48"/>
      <c r="TRT48"/>
      <c r="TRU48"/>
      <c r="TRV48"/>
      <c r="TRW48"/>
      <c r="TRX48"/>
      <c r="TRY48"/>
      <c r="TRZ48"/>
      <c r="TSA48"/>
      <c r="TSB48"/>
      <c r="TSC48"/>
      <c r="TSD48"/>
      <c r="TSE48"/>
      <c r="TSF48"/>
      <c r="TSG48"/>
      <c r="TSH48"/>
      <c r="TSI48"/>
      <c r="TSJ48"/>
      <c r="TSK48"/>
      <c r="TSL48"/>
      <c r="TSM48"/>
      <c r="TSN48"/>
      <c r="TSO48"/>
      <c r="TSP48"/>
      <c r="TSQ48"/>
      <c r="TSR48"/>
      <c r="TSS48"/>
      <c r="TST48"/>
      <c r="TSU48"/>
      <c r="TSV48"/>
      <c r="TSW48"/>
      <c r="TSX48"/>
      <c r="TSY48"/>
      <c r="TSZ48"/>
      <c r="TTA48"/>
      <c r="TTB48"/>
      <c r="TTC48"/>
      <c r="TTD48"/>
      <c r="TTE48"/>
      <c r="TTF48"/>
      <c r="TTG48"/>
      <c r="TTH48"/>
      <c r="TTI48"/>
      <c r="TTJ48"/>
      <c r="TTK48"/>
      <c r="TTL48"/>
      <c r="TTM48"/>
      <c r="TTN48"/>
      <c r="TTO48"/>
      <c r="TTP48"/>
      <c r="TTQ48"/>
      <c r="TTR48"/>
      <c r="TTS48"/>
      <c r="TTT48"/>
      <c r="TTU48"/>
      <c r="TTV48"/>
      <c r="TTW48"/>
      <c r="TTX48"/>
      <c r="TTY48"/>
      <c r="TTZ48"/>
      <c r="TUA48"/>
      <c r="TUB48"/>
      <c r="TUC48"/>
      <c r="TUD48"/>
      <c r="TUE48"/>
      <c r="TUF48"/>
      <c r="TUG48"/>
      <c r="TUH48"/>
      <c r="TUI48"/>
      <c r="TUJ48"/>
      <c r="TUK48"/>
      <c r="TUL48"/>
      <c r="TUM48"/>
      <c r="TUN48"/>
      <c r="TUO48"/>
      <c r="TUP48"/>
      <c r="TUQ48"/>
      <c r="TUR48"/>
      <c r="TUS48"/>
      <c r="TUT48"/>
      <c r="TUU48"/>
      <c r="TUV48"/>
      <c r="TUW48"/>
      <c r="TUX48"/>
      <c r="TUY48"/>
      <c r="TUZ48"/>
      <c r="TVA48"/>
      <c r="TVB48"/>
      <c r="TVC48"/>
      <c r="TVD48"/>
      <c r="TVE48"/>
      <c r="TVF48"/>
      <c r="TVG48"/>
      <c r="TVH48"/>
      <c r="TVI48"/>
      <c r="TVJ48"/>
      <c r="TVK48"/>
      <c r="TVL48"/>
      <c r="TVM48"/>
      <c r="TVN48"/>
      <c r="TVO48"/>
      <c r="TVP48"/>
      <c r="TVQ48"/>
      <c r="TVR48"/>
      <c r="TVS48"/>
      <c r="TVT48"/>
      <c r="TVU48"/>
      <c r="TVV48"/>
      <c r="TVW48"/>
      <c r="TVX48"/>
      <c r="TVY48"/>
      <c r="TVZ48"/>
      <c r="TWA48"/>
      <c r="TWB48"/>
      <c r="TWC48"/>
      <c r="TWD48"/>
      <c r="TWE48"/>
      <c r="TWF48"/>
      <c r="TWG48"/>
      <c r="TWH48"/>
      <c r="TWI48"/>
      <c r="TWJ48"/>
      <c r="TWK48"/>
      <c r="TWL48"/>
      <c r="TWM48"/>
      <c r="TWN48"/>
      <c r="TWO48"/>
      <c r="TWP48"/>
      <c r="TWQ48"/>
      <c r="TWR48"/>
      <c r="TWS48"/>
      <c r="TWT48"/>
      <c r="TWU48"/>
      <c r="TWV48"/>
      <c r="TWW48"/>
      <c r="TWX48"/>
      <c r="TWY48"/>
      <c r="TWZ48"/>
      <c r="TXA48"/>
      <c r="TXB48"/>
      <c r="TXC48"/>
      <c r="TXD48"/>
      <c r="TXE48"/>
      <c r="TXF48"/>
      <c r="TXG48"/>
      <c r="TXH48"/>
      <c r="TXI48"/>
      <c r="TXJ48"/>
      <c r="TXK48"/>
      <c r="TXL48"/>
      <c r="TXM48"/>
      <c r="TXN48"/>
      <c r="TXO48"/>
      <c r="TXP48"/>
      <c r="TXQ48"/>
      <c r="TXR48"/>
      <c r="TXS48"/>
      <c r="TXT48"/>
      <c r="TXU48"/>
      <c r="TXV48"/>
      <c r="TXW48"/>
      <c r="TXX48"/>
      <c r="TXY48"/>
      <c r="TXZ48"/>
      <c r="TYA48"/>
      <c r="TYB48"/>
      <c r="TYC48"/>
      <c r="TYD48"/>
      <c r="TYE48"/>
      <c r="TYF48"/>
      <c r="TYG48"/>
      <c r="TYH48"/>
      <c r="TYI48"/>
      <c r="TYJ48"/>
      <c r="TYK48"/>
      <c r="TYL48"/>
      <c r="TYM48"/>
      <c r="TYN48"/>
      <c r="TYO48"/>
      <c r="TYP48"/>
      <c r="TYQ48"/>
      <c r="TYR48"/>
      <c r="TYS48"/>
      <c r="TYT48"/>
      <c r="TYU48"/>
      <c r="TYV48"/>
      <c r="TYW48"/>
      <c r="TYX48"/>
      <c r="TYY48"/>
      <c r="TYZ48"/>
      <c r="TZA48"/>
      <c r="TZB48"/>
      <c r="TZC48"/>
      <c r="TZD48"/>
      <c r="TZE48"/>
      <c r="TZF48"/>
      <c r="TZG48"/>
      <c r="TZH48"/>
      <c r="TZI48"/>
      <c r="TZJ48"/>
      <c r="TZK48"/>
      <c r="TZL48"/>
      <c r="TZM48"/>
      <c r="TZN48"/>
      <c r="TZO48"/>
      <c r="TZP48"/>
      <c r="TZQ48"/>
      <c r="TZR48"/>
      <c r="TZS48"/>
      <c r="TZT48"/>
      <c r="TZU48"/>
      <c r="TZV48"/>
      <c r="TZW48"/>
      <c r="TZX48"/>
      <c r="TZY48"/>
      <c r="TZZ48"/>
      <c r="UAA48"/>
      <c r="UAB48"/>
      <c r="UAC48"/>
      <c r="UAD48"/>
      <c r="UAE48"/>
      <c r="UAF48"/>
      <c r="UAG48"/>
      <c r="UAH48"/>
      <c r="UAI48"/>
      <c r="UAJ48"/>
      <c r="UAK48"/>
      <c r="UAL48"/>
      <c r="UAM48"/>
      <c r="UAN48"/>
      <c r="UAO48"/>
      <c r="UAP48"/>
      <c r="UAQ48"/>
      <c r="UAR48"/>
      <c r="UAS48"/>
      <c r="UAT48"/>
      <c r="UAU48"/>
      <c r="UAV48"/>
      <c r="UAW48"/>
      <c r="UAX48"/>
      <c r="UAY48"/>
      <c r="UAZ48"/>
      <c r="UBA48"/>
      <c r="UBB48"/>
      <c r="UBC48"/>
      <c r="UBD48"/>
      <c r="UBE48"/>
      <c r="UBF48"/>
      <c r="UBG48"/>
      <c r="UBH48"/>
      <c r="UBI48"/>
      <c r="UBJ48"/>
      <c r="UBK48"/>
      <c r="UBL48"/>
      <c r="UBM48"/>
      <c r="UBN48"/>
      <c r="UBO48"/>
      <c r="UBP48"/>
      <c r="UBQ48"/>
      <c r="UBR48"/>
      <c r="UBS48"/>
      <c r="UBT48"/>
      <c r="UBU48"/>
      <c r="UBV48"/>
      <c r="UBW48"/>
      <c r="UBX48"/>
      <c r="UBY48"/>
      <c r="UBZ48"/>
      <c r="UCA48"/>
      <c r="UCB48"/>
      <c r="UCC48"/>
      <c r="UCD48"/>
      <c r="UCE48"/>
      <c r="UCF48"/>
      <c r="UCG48"/>
      <c r="UCH48"/>
      <c r="UCI48"/>
      <c r="UCJ48"/>
      <c r="UCK48"/>
      <c r="UCL48"/>
      <c r="UCM48"/>
      <c r="UCN48"/>
      <c r="UCO48"/>
      <c r="UCP48"/>
      <c r="UCQ48"/>
      <c r="UCR48"/>
      <c r="UCS48"/>
      <c r="UCT48"/>
      <c r="UCU48"/>
      <c r="UCV48"/>
      <c r="UCW48"/>
      <c r="UCX48"/>
      <c r="UCY48"/>
      <c r="UCZ48"/>
      <c r="UDA48"/>
      <c r="UDB48"/>
      <c r="UDC48"/>
      <c r="UDD48"/>
      <c r="UDE48"/>
      <c r="UDF48"/>
      <c r="UDG48"/>
      <c r="UDH48"/>
      <c r="UDI48"/>
      <c r="UDJ48"/>
      <c r="UDK48"/>
      <c r="UDL48"/>
      <c r="UDM48"/>
      <c r="UDN48"/>
      <c r="UDO48"/>
      <c r="UDP48"/>
      <c r="UDQ48"/>
      <c r="UDR48"/>
      <c r="UDS48"/>
      <c r="UDT48"/>
      <c r="UDU48"/>
      <c r="UDV48"/>
      <c r="UDW48"/>
      <c r="UDX48"/>
      <c r="UDY48"/>
      <c r="UDZ48"/>
      <c r="UEA48"/>
      <c r="UEB48"/>
      <c r="UEC48"/>
      <c r="UED48"/>
      <c r="UEE48"/>
      <c r="UEF48"/>
      <c r="UEG48"/>
      <c r="UEH48"/>
      <c r="UEI48"/>
      <c r="UEJ48"/>
      <c r="UEK48"/>
      <c r="UEL48"/>
      <c r="UEM48"/>
      <c r="UEN48"/>
      <c r="UEO48"/>
      <c r="UEP48"/>
      <c r="UEQ48"/>
      <c r="UER48"/>
      <c r="UES48"/>
      <c r="UET48"/>
      <c r="UEU48"/>
      <c r="UEV48"/>
      <c r="UEW48"/>
      <c r="UEX48"/>
      <c r="UEY48"/>
      <c r="UEZ48"/>
      <c r="UFA48"/>
      <c r="UFB48"/>
      <c r="UFC48"/>
      <c r="UFD48"/>
      <c r="UFE48"/>
      <c r="UFF48"/>
      <c r="UFG48"/>
      <c r="UFH48"/>
      <c r="UFI48"/>
      <c r="UFJ48"/>
      <c r="UFK48"/>
      <c r="UFL48"/>
      <c r="UFM48"/>
      <c r="UFN48"/>
      <c r="UFO48"/>
      <c r="UFP48"/>
      <c r="UFQ48"/>
      <c r="UFR48"/>
      <c r="UFS48"/>
      <c r="UFT48"/>
      <c r="UFU48"/>
      <c r="UFV48"/>
      <c r="UFW48"/>
      <c r="UFX48"/>
      <c r="UFY48"/>
      <c r="UFZ48"/>
      <c r="UGA48"/>
      <c r="UGB48"/>
      <c r="UGC48"/>
      <c r="UGD48"/>
      <c r="UGE48"/>
      <c r="UGF48"/>
      <c r="UGG48"/>
      <c r="UGH48"/>
      <c r="UGI48"/>
      <c r="UGJ48"/>
      <c r="UGK48"/>
      <c r="UGL48"/>
      <c r="UGM48"/>
      <c r="UGN48"/>
      <c r="UGO48"/>
      <c r="UGP48"/>
      <c r="UGQ48"/>
      <c r="UGR48"/>
      <c r="UGS48"/>
      <c r="UGT48"/>
      <c r="UGU48"/>
      <c r="UGV48"/>
      <c r="UGW48"/>
      <c r="UGX48"/>
      <c r="UGY48"/>
      <c r="UGZ48"/>
      <c r="UHA48"/>
      <c r="UHB48"/>
      <c r="UHC48"/>
      <c r="UHD48"/>
      <c r="UHE48"/>
      <c r="UHF48"/>
      <c r="UHG48"/>
      <c r="UHH48"/>
      <c r="UHI48"/>
      <c r="UHJ48"/>
      <c r="UHK48"/>
      <c r="UHL48"/>
      <c r="UHM48"/>
      <c r="UHN48"/>
      <c r="UHO48"/>
      <c r="UHP48"/>
      <c r="UHQ48"/>
      <c r="UHR48"/>
      <c r="UHS48"/>
      <c r="UHT48"/>
      <c r="UHU48"/>
      <c r="UHV48"/>
      <c r="UHW48"/>
      <c r="UHX48"/>
      <c r="UHY48"/>
      <c r="UHZ48"/>
      <c r="UIA48"/>
      <c r="UIB48"/>
      <c r="UIC48"/>
      <c r="UID48"/>
      <c r="UIE48"/>
      <c r="UIF48"/>
      <c r="UIG48"/>
      <c r="UIH48"/>
      <c r="UII48"/>
      <c r="UIJ48"/>
      <c r="UIK48"/>
      <c r="UIL48"/>
      <c r="UIM48"/>
      <c r="UIN48"/>
      <c r="UIO48"/>
      <c r="UIP48"/>
      <c r="UIQ48"/>
      <c r="UIR48"/>
      <c r="UIS48"/>
      <c r="UIT48"/>
      <c r="UIU48"/>
      <c r="UIV48"/>
      <c r="UIW48"/>
      <c r="UIX48"/>
      <c r="UIY48"/>
      <c r="UIZ48"/>
      <c r="UJA48"/>
      <c r="UJB48"/>
      <c r="UJC48"/>
      <c r="UJD48"/>
      <c r="UJE48"/>
      <c r="UJF48"/>
      <c r="UJG48"/>
      <c r="UJH48"/>
      <c r="UJI48"/>
      <c r="UJJ48"/>
      <c r="UJK48"/>
      <c r="UJL48"/>
      <c r="UJM48"/>
      <c r="UJN48"/>
      <c r="UJO48"/>
      <c r="UJP48"/>
      <c r="UJQ48"/>
      <c r="UJR48"/>
      <c r="UJS48"/>
      <c r="UJT48"/>
      <c r="UJU48"/>
      <c r="UJV48"/>
      <c r="UJW48"/>
      <c r="UJX48"/>
      <c r="UJY48"/>
      <c r="UJZ48"/>
      <c r="UKA48"/>
      <c r="UKB48"/>
      <c r="UKC48"/>
      <c r="UKD48"/>
      <c r="UKE48"/>
      <c r="UKF48"/>
      <c r="UKG48"/>
      <c r="UKH48"/>
      <c r="UKI48"/>
      <c r="UKJ48"/>
      <c r="UKK48"/>
      <c r="UKL48"/>
      <c r="UKM48"/>
      <c r="UKN48"/>
      <c r="UKO48"/>
      <c r="UKP48"/>
      <c r="UKQ48"/>
      <c r="UKR48"/>
      <c r="UKS48"/>
      <c r="UKT48"/>
      <c r="UKU48"/>
      <c r="UKV48"/>
      <c r="UKW48"/>
      <c r="UKX48"/>
      <c r="UKY48"/>
      <c r="UKZ48"/>
      <c r="ULA48"/>
      <c r="ULB48"/>
      <c r="ULC48"/>
      <c r="ULD48"/>
      <c r="ULE48"/>
      <c r="ULF48"/>
      <c r="ULG48"/>
      <c r="ULH48"/>
      <c r="ULI48"/>
      <c r="ULJ48"/>
      <c r="ULK48"/>
      <c r="ULL48"/>
      <c r="ULM48"/>
      <c r="ULN48"/>
      <c r="ULO48"/>
      <c r="ULP48"/>
      <c r="ULQ48"/>
      <c r="ULR48"/>
      <c r="ULS48"/>
      <c r="ULT48"/>
      <c r="ULU48"/>
      <c r="ULV48"/>
      <c r="ULW48"/>
      <c r="ULX48"/>
      <c r="ULY48"/>
      <c r="ULZ48"/>
      <c r="UMA48"/>
      <c r="UMB48"/>
      <c r="UMC48"/>
      <c r="UMD48"/>
      <c r="UME48"/>
      <c r="UMF48"/>
      <c r="UMG48"/>
      <c r="UMH48"/>
      <c r="UMI48"/>
      <c r="UMJ48"/>
      <c r="UMK48"/>
      <c r="UML48"/>
      <c r="UMM48"/>
      <c r="UMN48"/>
      <c r="UMO48"/>
      <c r="UMP48"/>
      <c r="UMQ48"/>
      <c r="UMR48"/>
      <c r="UMS48"/>
      <c r="UMT48"/>
      <c r="UMU48"/>
      <c r="UMV48"/>
      <c r="UMW48"/>
      <c r="UMX48"/>
      <c r="UMY48"/>
      <c r="UMZ48"/>
      <c r="UNA48"/>
      <c r="UNB48"/>
      <c r="UNC48"/>
      <c r="UND48"/>
      <c r="UNE48"/>
      <c r="UNF48"/>
      <c r="UNG48"/>
      <c r="UNH48"/>
      <c r="UNI48"/>
      <c r="UNJ48"/>
      <c r="UNK48"/>
      <c r="UNL48"/>
      <c r="UNM48"/>
      <c r="UNN48"/>
      <c r="UNO48"/>
      <c r="UNP48"/>
      <c r="UNQ48"/>
      <c r="UNR48"/>
      <c r="UNS48"/>
      <c r="UNT48"/>
      <c r="UNU48"/>
      <c r="UNV48"/>
      <c r="UNW48"/>
      <c r="UNX48"/>
      <c r="UNY48"/>
      <c r="UNZ48"/>
      <c r="UOA48"/>
      <c r="UOB48"/>
      <c r="UOC48"/>
      <c r="UOD48"/>
      <c r="UOE48"/>
      <c r="UOF48"/>
      <c r="UOG48"/>
      <c r="UOH48"/>
      <c r="UOI48"/>
      <c r="UOJ48"/>
      <c r="UOK48"/>
      <c r="UOL48"/>
      <c r="UOM48"/>
      <c r="UON48"/>
      <c r="UOO48"/>
      <c r="UOP48"/>
      <c r="UOQ48"/>
      <c r="UOR48"/>
      <c r="UOS48"/>
      <c r="UOT48"/>
      <c r="UOU48"/>
      <c r="UOV48"/>
      <c r="UOW48"/>
      <c r="UOX48"/>
      <c r="UOY48"/>
      <c r="UOZ48"/>
      <c r="UPA48"/>
      <c r="UPB48"/>
      <c r="UPC48"/>
      <c r="UPD48"/>
      <c r="UPE48"/>
      <c r="UPF48"/>
      <c r="UPG48"/>
      <c r="UPH48"/>
      <c r="UPI48"/>
      <c r="UPJ48"/>
      <c r="UPK48"/>
      <c r="UPL48"/>
      <c r="UPM48"/>
      <c r="UPN48"/>
      <c r="UPO48"/>
      <c r="UPP48"/>
      <c r="UPQ48"/>
      <c r="UPR48"/>
      <c r="UPS48"/>
      <c r="UPT48"/>
      <c r="UPU48"/>
      <c r="UPV48"/>
      <c r="UPW48"/>
      <c r="UPX48"/>
      <c r="UPY48"/>
      <c r="UPZ48"/>
      <c r="UQA48"/>
      <c r="UQB48"/>
      <c r="UQC48"/>
      <c r="UQD48"/>
      <c r="UQE48"/>
      <c r="UQF48"/>
      <c r="UQG48"/>
      <c r="UQH48"/>
      <c r="UQI48"/>
      <c r="UQJ48"/>
      <c r="UQK48"/>
      <c r="UQL48"/>
      <c r="UQM48"/>
      <c r="UQN48"/>
      <c r="UQO48"/>
      <c r="UQP48"/>
      <c r="UQQ48"/>
      <c r="UQR48"/>
      <c r="UQS48"/>
      <c r="UQT48"/>
      <c r="UQU48"/>
      <c r="UQV48"/>
      <c r="UQW48"/>
      <c r="UQX48"/>
      <c r="UQY48"/>
      <c r="UQZ48"/>
      <c r="URA48"/>
      <c r="URB48"/>
      <c r="URC48"/>
      <c r="URD48"/>
      <c r="URE48"/>
      <c r="URF48"/>
      <c r="URG48"/>
      <c r="URH48"/>
      <c r="URI48"/>
      <c r="URJ48"/>
      <c r="URK48"/>
      <c r="URL48"/>
      <c r="URM48"/>
      <c r="URN48"/>
      <c r="URO48"/>
      <c r="URP48"/>
      <c r="URQ48"/>
      <c r="URR48"/>
      <c r="URS48"/>
      <c r="URT48"/>
      <c r="URU48"/>
      <c r="URV48"/>
      <c r="URW48"/>
      <c r="URX48"/>
      <c r="URY48"/>
      <c r="URZ48"/>
      <c r="USA48"/>
      <c r="USB48"/>
      <c r="USC48"/>
      <c r="USD48"/>
      <c r="USE48"/>
      <c r="USF48"/>
      <c r="USG48"/>
      <c r="USH48"/>
      <c r="USI48"/>
      <c r="USJ48"/>
      <c r="USK48"/>
      <c r="USL48"/>
      <c r="USM48"/>
      <c r="USN48"/>
      <c r="USO48"/>
      <c r="USP48"/>
      <c r="USQ48"/>
      <c r="USR48"/>
      <c r="USS48"/>
      <c r="UST48"/>
      <c r="USU48"/>
      <c r="USV48"/>
      <c r="USW48"/>
      <c r="USX48"/>
      <c r="USY48"/>
      <c r="USZ48"/>
      <c r="UTA48"/>
      <c r="UTB48"/>
      <c r="UTC48"/>
      <c r="UTD48"/>
      <c r="UTE48"/>
      <c r="UTF48"/>
      <c r="UTG48"/>
      <c r="UTH48"/>
      <c r="UTI48"/>
      <c r="UTJ48"/>
      <c r="UTK48"/>
      <c r="UTL48"/>
      <c r="UTM48"/>
      <c r="UTN48"/>
      <c r="UTO48"/>
      <c r="UTP48"/>
      <c r="UTQ48"/>
      <c r="UTR48"/>
      <c r="UTS48"/>
      <c r="UTT48"/>
      <c r="UTU48"/>
      <c r="UTV48"/>
      <c r="UTW48"/>
      <c r="UTX48"/>
      <c r="UTY48"/>
      <c r="UTZ48"/>
      <c r="UUA48"/>
      <c r="UUB48"/>
      <c r="UUC48"/>
      <c r="UUD48"/>
      <c r="UUE48"/>
      <c r="UUF48"/>
      <c r="UUG48"/>
      <c r="UUH48"/>
      <c r="UUI48"/>
      <c r="UUJ48"/>
      <c r="UUK48"/>
      <c r="UUL48"/>
      <c r="UUM48"/>
      <c r="UUN48"/>
      <c r="UUO48"/>
      <c r="UUP48"/>
      <c r="UUQ48"/>
      <c r="UUR48"/>
      <c r="UUS48"/>
      <c r="UUT48"/>
      <c r="UUU48"/>
      <c r="UUV48"/>
      <c r="UUW48"/>
      <c r="UUX48"/>
      <c r="UUY48"/>
      <c r="UUZ48"/>
      <c r="UVA48"/>
      <c r="UVB48"/>
      <c r="UVC48"/>
      <c r="UVD48"/>
      <c r="UVE48"/>
      <c r="UVF48"/>
      <c r="UVG48"/>
      <c r="UVH48"/>
      <c r="UVI48"/>
      <c r="UVJ48"/>
      <c r="UVK48"/>
      <c r="UVL48"/>
      <c r="UVM48"/>
      <c r="UVN48"/>
      <c r="UVO48"/>
      <c r="UVP48"/>
      <c r="UVQ48"/>
      <c r="UVR48"/>
      <c r="UVS48"/>
      <c r="UVT48"/>
      <c r="UVU48"/>
      <c r="UVV48"/>
      <c r="UVW48"/>
      <c r="UVX48"/>
      <c r="UVY48"/>
      <c r="UVZ48"/>
      <c r="UWA48"/>
      <c r="UWB48"/>
      <c r="UWC48"/>
      <c r="UWD48"/>
      <c r="UWE48"/>
      <c r="UWF48"/>
      <c r="UWG48"/>
      <c r="UWH48"/>
      <c r="UWI48"/>
      <c r="UWJ48"/>
      <c r="UWK48"/>
      <c r="UWL48"/>
      <c r="UWM48"/>
      <c r="UWN48"/>
      <c r="UWO48"/>
      <c r="UWP48"/>
      <c r="UWQ48"/>
      <c r="UWR48"/>
      <c r="UWS48"/>
      <c r="UWT48"/>
      <c r="UWU48"/>
      <c r="UWV48"/>
      <c r="UWW48"/>
      <c r="UWX48"/>
      <c r="UWY48"/>
      <c r="UWZ48"/>
      <c r="UXA48"/>
      <c r="UXB48"/>
      <c r="UXC48"/>
      <c r="UXD48"/>
      <c r="UXE48"/>
      <c r="UXF48"/>
      <c r="UXG48"/>
      <c r="UXH48"/>
      <c r="UXI48"/>
      <c r="UXJ48"/>
      <c r="UXK48"/>
      <c r="UXL48"/>
      <c r="UXM48"/>
      <c r="UXN48"/>
      <c r="UXO48"/>
      <c r="UXP48"/>
      <c r="UXQ48"/>
      <c r="UXR48"/>
      <c r="UXS48"/>
      <c r="UXT48"/>
      <c r="UXU48"/>
      <c r="UXV48"/>
      <c r="UXW48"/>
      <c r="UXX48"/>
      <c r="UXY48"/>
      <c r="UXZ48"/>
      <c r="UYA48"/>
      <c r="UYB48"/>
      <c r="UYC48"/>
      <c r="UYD48"/>
      <c r="UYE48"/>
      <c r="UYF48"/>
      <c r="UYG48"/>
      <c r="UYH48"/>
      <c r="UYI48"/>
      <c r="UYJ48"/>
      <c r="UYK48"/>
      <c r="UYL48"/>
      <c r="UYM48"/>
      <c r="UYN48"/>
      <c r="UYO48"/>
      <c r="UYP48"/>
      <c r="UYQ48"/>
      <c r="UYR48"/>
      <c r="UYS48"/>
      <c r="UYT48"/>
      <c r="UYU48"/>
      <c r="UYV48"/>
      <c r="UYW48"/>
      <c r="UYX48"/>
      <c r="UYY48"/>
      <c r="UYZ48"/>
      <c r="UZA48"/>
      <c r="UZB48"/>
      <c r="UZC48"/>
      <c r="UZD48"/>
      <c r="UZE48"/>
      <c r="UZF48"/>
      <c r="UZG48"/>
      <c r="UZH48"/>
      <c r="UZI48"/>
      <c r="UZJ48"/>
      <c r="UZK48"/>
      <c r="UZL48"/>
      <c r="UZM48"/>
      <c r="UZN48"/>
      <c r="UZO48"/>
      <c r="UZP48"/>
      <c r="UZQ48"/>
      <c r="UZR48"/>
      <c r="UZS48"/>
      <c r="UZT48"/>
      <c r="UZU48"/>
      <c r="UZV48"/>
      <c r="UZW48"/>
      <c r="UZX48"/>
      <c r="UZY48"/>
      <c r="UZZ48"/>
      <c r="VAA48"/>
      <c r="VAB48"/>
      <c r="VAC48"/>
      <c r="VAD48"/>
      <c r="VAE48"/>
      <c r="VAF48"/>
      <c r="VAG48"/>
      <c r="VAH48"/>
      <c r="VAI48"/>
      <c r="VAJ48"/>
      <c r="VAK48"/>
      <c r="VAL48"/>
      <c r="VAM48"/>
      <c r="VAN48"/>
      <c r="VAO48"/>
      <c r="VAP48"/>
      <c r="VAQ48"/>
      <c r="VAR48"/>
      <c r="VAS48"/>
      <c r="VAT48"/>
      <c r="VAU48"/>
      <c r="VAV48"/>
      <c r="VAW48"/>
      <c r="VAX48"/>
      <c r="VAY48"/>
      <c r="VAZ48"/>
      <c r="VBA48"/>
      <c r="VBB48"/>
      <c r="VBC48"/>
      <c r="VBD48"/>
      <c r="VBE48"/>
      <c r="VBF48"/>
      <c r="VBG48"/>
      <c r="VBH48"/>
      <c r="VBI48"/>
      <c r="VBJ48"/>
      <c r="VBK48"/>
      <c r="VBL48"/>
      <c r="VBM48"/>
      <c r="VBN48"/>
      <c r="VBO48"/>
      <c r="VBP48"/>
      <c r="VBQ48"/>
      <c r="VBR48"/>
      <c r="VBS48"/>
      <c r="VBT48"/>
      <c r="VBU48"/>
      <c r="VBV48"/>
      <c r="VBW48"/>
      <c r="VBX48"/>
      <c r="VBY48"/>
      <c r="VBZ48"/>
      <c r="VCA48"/>
      <c r="VCB48"/>
      <c r="VCC48"/>
      <c r="VCD48"/>
      <c r="VCE48"/>
      <c r="VCF48"/>
      <c r="VCG48"/>
      <c r="VCH48"/>
      <c r="VCI48"/>
      <c r="VCJ48"/>
      <c r="VCK48"/>
      <c r="VCL48"/>
      <c r="VCM48"/>
      <c r="VCN48"/>
      <c r="VCO48"/>
      <c r="VCP48"/>
      <c r="VCQ48"/>
      <c r="VCR48"/>
      <c r="VCS48"/>
      <c r="VCT48"/>
      <c r="VCU48"/>
      <c r="VCV48"/>
      <c r="VCW48"/>
      <c r="VCX48"/>
      <c r="VCY48"/>
      <c r="VCZ48"/>
      <c r="VDA48"/>
      <c r="VDB48"/>
      <c r="VDC48"/>
      <c r="VDD48"/>
      <c r="VDE48"/>
      <c r="VDF48"/>
      <c r="VDG48"/>
      <c r="VDH48"/>
      <c r="VDI48"/>
      <c r="VDJ48"/>
      <c r="VDK48"/>
      <c r="VDL48"/>
      <c r="VDM48"/>
      <c r="VDN48"/>
      <c r="VDO48"/>
      <c r="VDP48"/>
      <c r="VDQ48"/>
      <c r="VDR48"/>
      <c r="VDS48"/>
      <c r="VDT48"/>
      <c r="VDU48"/>
      <c r="VDV48"/>
      <c r="VDW48"/>
      <c r="VDX48"/>
      <c r="VDY48"/>
      <c r="VDZ48"/>
      <c r="VEA48"/>
      <c r="VEB48"/>
      <c r="VEC48"/>
      <c r="VED48"/>
      <c r="VEE48"/>
      <c r="VEF48"/>
      <c r="VEG48"/>
      <c r="VEH48"/>
      <c r="VEI48"/>
      <c r="VEJ48"/>
      <c r="VEK48"/>
      <c r="VEL48"/>
      <c r="VEM48"/>
      <c r="VEN48"/>
      <c r="VEO48"/>
      <c r="VEP48"/>
      <c r="VEQ48"/>
      <c r="VER48"/>
      <c r="VES48"/>
      <c r="VET48"/>
      <c r="VEU48"/>
      <c r="VEV48"/>
      <c r="VEW48"/>
      <c r="VEX48"/>
      <c r="VEY48"/>
      <c r="VEZ48"/>
      <c r="VFA48"/>
      <c r="VFB48"/>
      <c r="VFC48"/>
      <c r="VFD48"/>
      <c r="VFE48"/>
      <c r="VFF48"/>
      <c r="VFG48"/>
      <c r="VFH48"/>
      <c r="VFI48"/>
      <c r="VFJ48"/>
      <c r="VFK48"/>
      <c r="VFL48"/>
      <c r="VFM48"/>
      <c r="VFN48"/>
      <c r="VFO48"/>
      <c r="VFP48"/>
      <c r="VFQ48"/>
      <c r="VFR48"/>
      <c r="VFS48"/>
      <c r="VFT48"/>
      <c r="VFU48"/>
      <c r="VFV48"/>
      <c r="VFW48"/>
      <c r="VFX48"/>
      <c r="VFY48"/>
      <c r="VFZ48"/>
      <c r="VGA48"/>
      <c r="VGB48"/>
      <c r="VGC48"/>
      <c r="VGD48"/>
      <c r="VGE48"/>
      <c r="VGF48"/>
      <c r="VGG48"/>
      <c r="VGH48"/>
      <c r="VGI48"/>
      <c r="VGJ48"/>
      <c r="VGK48"/>
      <c r="VGL48"/>
      <c r="VGM48"/>
      <c r="VGN48"/>
      <c r="VGO48"/>
      <c r="VGP48"/>
      <c r="VGQ48"/>
      <c r="VGR48"/>
      <c r="VGS48"/>
      <c r="VGT48"/>
      <c r="VGU48"/>
      <c r="VGV48"/>
      <c r="VGW48"/>
      <c r="VGX48"/>
      <c r="VGY48"/>
      <c r="VGZ48"/>
      <c r="VHA48"/>
      <c r="VHB48"/>
      <c r="VHC48"/>
      <c r="VHD48"/>
      <c r="VHE48"/>
      <c r="VHF48"/>
      <c r="VHG48"/>
      <c r="VHH48"/>
      <c r="VHI48"/>
      <c r="VHJ48"/>
      <c r="VHK48"/>
      <c r="VHL48"/>
      <c r="VHM48"/>
      <c r="VHN48"/>
      <c r="VHO48"/>
      <c r="VHP48"/>
      <c r="VHQ48"/>
      <c r="VHR48"/>
      <c r="VHS48"/>
      <c r="VHT48"/>
      <c r="VHU48"/>
      <c r="VHV48"/>
      <c r="VHW48"/>
      <c r="VHX48"/>
      <c r="VHY48"/>
      <c r="VHZ48"/>
      <c r="VIA48"/>
      <c r="VIB48"/>
      <c r="VIC48"/>
      <c r="VID48"/>
      <c r="VIE48"/>
      <c r="VIF48"/>
      <c r="VIG48"/>
      <c r="VIH48"/>
      <c r="VII48"/>
      <c r="VIJ48"/>
      <c r="VIK48"/>
      <c r="VIL48"/>
      <c r="VIM48"/>
      <c r="VIN48"/>
      <c r="VIO48"/>
      <c r="VIP48"/>
      <c r="VIQ48"/>
      <c r="VIR48"/>
      <c r="VIS48"/>
      <c r="VIT48"/>
      <c r="VIU48"/>
      <c r="VIV48"/>
      <c r="VIW48"/>
      <c r="VIX48"/>
      <c r="VIY48"/>
      <c r="VIZ48"/>
      <c r="VJA48"/>
      <c r="VJB48"/>
      <c r="VJC48"/>
      <c r="VJD48"/>
      <c r="VJE48"/>
      <c r="VJF48"/>
      <c r="VJG48"/>
      <c r="VJH48"/>
      <c r="VJI48"/>
      <c r="VJJ48"/>
      <c r="VJK48"/>
      <c r="VJL48"/>
      <c r="VJM48"/>
      <c r="VJN48"/>
      <c r="VJO48"/>
      <c r="VJP48"/>
      <c r="VJQ48"/>
      <c r="VJR48"/>
      <c r="VJS48"/>
      <c r="VJT48"/>
      <c r="VJU48"/>
      <c r="VJV48"/>
      <c r="VJW48"/>
      <c r="VJX48"/>
      <c r="VJY48"/>
      <c r="VJZ48"/>
      <c r="VKA48"/>
      <c r="VKB48"/>
      <c r="VKC48"/>
      <c r="VKD48"/>
      <c r="VKE48"/>
      <c r="VKF48"/>
      <c r="VKG48"/>
      <c r="VKH48"/>
      <c r="VKI48"/>
      <c r="VKJ48"/>
      <c r="VKK48"/>
      <c r="VKL48"/>
      <c r="VKM48"/>
      <c r="VKN48"/>
      <c r="VKO48"/>
      <c r="VKP48"/>
      <c r="VKQ48"/>
      <c r="VKR48"/>
      <c r="VKS48"/>
      <c r="VKT48"/>
      <c r="VKU48"/>
      <c r="VKV48"/>
      <c r="VKW48"/>
      <c r="VKX48"/>
      <c r="VKY48"/>
      <c r="VKZ48"/>
      <c r="VLA48"/>
      <c r="VLB48"/>
      <c r="VLC48"/>
      <c r="VLD48"/>
      <c r="VLE48"/>
      <c r="VLF48"/>
      <c r="VLG48"/>
      <c r="VLH48"/>
      <c r="VLI48"/>
      <c r="VLJ48"/>
      <c r="VLK48"/>
      <c r="VLL48"/>
      <c r="VLM48"/>
      <c r="VLN48"/>
      <c r="VLO48"/>
      <c r="VLP48"/>
      <c r="VLQ48"/>
      <c r="VLR48"/>
      <c r="VLS48"/>
      <c r="VLT48"/>
      <c r="VLU48"/>
      <c r="VLV48"/>
      <c r="VLW48"/>
      <c r="VLX48"/>
      <c r="VLY48"/>
      <c r="VLZ48"/>
      <c r="VMA48"/>
      <c r="VMB48"/>
      <c r="VMC48"/>
      <c r="VMD48"/>
      <c r="VME48"/>
      <c r="VMF48"/>
      <c r="VMG48"/>
      <c r="VMH48"/>
      <c r="VMI48"/>
      <c r="VMJ48"/>
      <c r="VMK48"/>
      <c r="VML48"/>
      <c r="VMM48"/>
      <c r="VMN48"/>
      <c r="VMO48"/>
      <c r="VMP48"/>
      <c r="VMQ48"/>
      <c r="VMR48"/>
      <c r="VMS48"/>
      <c r="VMT48"/>
      <c r="VMU48"/>
      <c r="VMV48"/>
      <c r="VMW48"/>
      <c r="VMX48"/>
      <c r="VMY48"/>
      <c r="VMZ48"/>
      <c r="VNA48"/>
      <c r="VNB48"/>
      <c r="VNC48"/>
      <c r="VND48"/>
      <c r="VNE48"/>
      <c r="VNF48"/>
      <c r="VNG48"/>
      <c r="VNH48"/>
      <c r="VNI48"/>
      <c r="VNJ48"/>
      <c r="VNK48"/>
      <c r="VNL48"/>
      <c r="VNM48"/>
      <c r="VNN48"/>
      <c r="VNO48"/>
      <c r="VNP48"/>
      <c r="VNQ48"/>
      <c r="VNR48"/>
      <c r="VNS48"/>
      <c r="VNT48"/>
      <c r="VNU48"/>
      <c r="VNV48"/>
      <c r="VNW48"/>
      <c r="VNX48"/>
      <c r="VNY48"/>
      <c r="VNZ48"/>
      <c r="VOA48"/>
      <c r="VOB48"/>
      <c r="VOC48"/>
      <c r="VOD48"/>
      <c r="VOE48"/>
      <c r="VOF48"/>
      <c r="VOG48"/>
      <c r="VOH48"/>
      <c r="VOI48"/>
      <c r="VOJ48"/>
      <c r="VOK48"/>
      <c r="VOL48"/>
      <c r="VOM48"/>
      <c r="VON48"/>
      <c r="VOO48"/>
      <c r="VOP48"/>
      <c r="VOQ48"/>
      <c r="VOR48"/>
      <c r="VOS48"/>
      <c r="VOT48"/>
      <c r="VOU48"/>
      <c r="VOV48"/>
      <c r="VOW48"/>
      <c r="VOX48"/>
      <c r="VOY48"/>
      <c r="VOZ48"/>
      <c r="VPA48"/>
      <c r="VPB48"/>
      <c r="VPC48"/>
      <c r="VPD48"/>
      <c r="VPE48"/>
      <c r="VPF48"/>
      <c r="VPG48"/>
      <c r="VPH48"/>
      <c r="VPI48"/>
      <c r="VPJ48"/>
      <c r="VPK48"/>
      <c r="VPL48"/>
      <c r="VPM48"/>
      <c r="VPN48"/>
      <c r="VPO48"/>
      <c r="VPP48"/>
      <c r="VPQ48"/>
      <c r="VPR48"/>
      <c r="VPS48"/>
      <c r="VPT48"/>
      <c r="VPU48"/>
      <c r="VPV48"/>
      <c r="VPW48"/>
      <c r="VPX48"/>
      <c r="VPY48"/>
      <c r="VPZ48"/>
      <c r="VQA48"/>
      <c r="VQB48"/>
      <c r="VQC48"/>
      <c r="VQD48"/>
      <c r="VQE48"/>
      <c r="VQF48"/>
      <c r="VQG48"/>
      <c r="VQH48"/>
      <c r="VQI48"/>
      <c r="VQJ48"/>
      <c r="VQK48"/>
      <c r="VQL48"/>
      <c r="VQM48"/>
      <c r="VQN48"/>
      <c r="VQO48"/>
      <c r="VQP48"/>
      <c r="VQQ48"/>
      <c r="VQR48"/>
      <c r="VQS48"/>
      <c r="VQT48"/>
      <c r="VQU48"/>
      <c r="VQV48"/>
      <c r="VQW48"/>
      <c r="VQX48"/>
      <c r="VQY48"/>
      <c r="VQZ48"/>
      <c r="VRA48"/>
      <c r="VRB48"/>
      <c r="VRC48"/>
      <c r="VRD48"/>
      <c r="VRE48"/>
      <c r="VRF48"/>
      <c r="VRG48"/>
      <c r="VRH48"/>
      <c r="VRI48"/>
      <c r="VRJ48"/>
      <c r="VRK48"/>
      <c r="VRL48"/>
      <c r="VRM48"/>
      <c r="VRN48"/>
      <c r="VRO48"/>
      <c r="VRP48"/>
      <c r="VRQ48"/>
      <c r="VRR48"/>
      <c r="VRS48"/>
      <c r="VRT48"/>
      <c r="VRU48"/>
      <c r="VRV48"/>
      <c r="VRW48"/>
      <c r="VRX48"/>
      <c r="VRY48"/>
      <c r="VRZ48"/>
      <c r="VSA48"/>
      <c r="VSB48"/>
      <c r="VSC48"/>
      <c r="VSD48"/>
      <c r="VSE48"/>
      <c r="VSF48"/>
      <c r="VSG48"/>
      <c r="VSH48"/>
      <c r="VSI48"/>
      <c r="VSJ48"/>
      <c r="VSK48"/>
      <c r="VSL48"/>
      <c r="VSM48"/>
      <c r="VSN48"/>
      <c r="VSO48"/>
      <c r="VSP48"/>
      <c r="VSQ48"/>
      <c r="VSR48"/>
      <c r="VSS48"/>
      <c r="VST48"/>
      <c r="VSU48"/>
      <c r="VSV48"/>
      <c r="VSW48"/>
      <c r="VSX48"/>
      <c r="VSY48"/>
      <c r="VSZ48"/>
      <c r="VTA48"/>
      <c r="VTB48"/>
      <c r="VTC48"/>
      <c r="VTD48"/>
      <c r="VTE48"/>
      <c r="VTF48"/>
      <c r="VTG48"/>
      <c r="VTH48"/>
      <c r="VTI48"/>
      <c r="VTJ48"/>
      <c r="VTK48"/>
      <c r="VTL48"/>
      <c r="VTM48"/>
      <c r="VTN48"/>
      <c r="VTO48"/>
      <c r="VTP48"/>
      <c r="VTQ48"/>
      <c r="VTR48"/>
      <c r="VTS48"/>
      <c r="VTT48"/>
      <c r="VTU48"/>
      <c r="VTV48"/>
      <c r="VTW48"/>
      <c r="VTX48"/>
      <c r="VTY48"/>
      <c r="VTZ48"/>
      <c r="VUA48"/>
      <c r="VUB48"/>
      <c r="VUC48"/>
      <c r="VUD48"/>
      <c r="VUE48"/>
      <c r="VUF48"/>
      <c r="VUG48"/>
      <c r="VUH48"/>
      <c r="VUI48"/>
      <c r="VUJ48"/>
      <c r="VUK48"/>
      <c r="VUL48"/>
      <c r="VUM48"/>
      <c r="VUN48"/>
      <c r="VUO48"/>
      <c r="VUP48"/>
      <c r="VUQ48"/>
      <c r="VUR48"/>
      <c r="VUS48"/>
      <c r="VUT48"/>
      <c r="VUU48"/>
      <c r="VUV48"/>
      <c r="VUW48"/>
      <c r="VUX48"/>
      <c r="VUY48"/>
      <c r="VUZ48"/>
      <c r="VVA48"/>
      <c r="VVB48"/>
      <c r="VVC48"/>
      <c r="VVD48"/>
      <c r="VVE48"/>
      <c r="VVF48"/>
      <c r="VVG48"/>
      <c r="VVH48"/>
      <c r="VVI48"/>
      <c r="VVJ48"/>
      <c r="VVK48"/>
      <c r="VVL48"/>
      <c r="VVM48"/>
      <c r="VVN48"/>
      <c r="VVO48"/>
      <c r="VVP48"/>
      <c r="VVQ48"/>
      <c r="VVR48"/>
      <c r="VVS48"/>
      <c r="VVT48"/>
      <c r="VVU48"/>
      <c r="VVV48"/>
      <c r="VVW48"/>
      <c r="VVX48"/>
      <c r="VVY48"/>
      <c r="VVZ48"/>
      <c r="VWA48"/>
      <c r="VWB48"/>
      <c r="VWC48"/>
      <c r="VWD48"/>
      <c r="VWE48"/>
      <c r="VWF48"/>
      <c r="VWG48"/>
      <c r="VWH48"/>
      <c r="VWI48"/>
      <c r="VWJ48"/>
      <c r="VWK48"/>
      <c r="VWL48"/>
      <c r="VWM48"/>
      <c r="VWN48"/>
      <c r="VWO48"/>
      <c r="VWP48"/>
      <c r="VWQ48"/>
      <c r="VWR48"/>
      <c r="VWS48"/>
      <c r="VWT48"/>
      <c r="VWU48"/>
      <c r="VWV48"/>
      <c r="VWW48"/>
      <c r="VWX48"/>
      <c r="VWY48"/>
      <c r="VWZ48"/>
      <c r="VXA48"/>
      <c r="VXB48"/>
      <c r="VXC48"/>
      <c r="VXD48"/>
      <c r="VXE48"/>
      <c r="VXF48"/>
      <c r="VXG48"/>
      <c r="VXH48"/>
      <c r="VXI48"/>
      <c r="VXJ48"/>
      <c r="VXK48"/>
      <c r="VXL48"/>
      <c r="VXM48"/>
      <c r="VXN48"/>
      <c r="VXO48"/>
      <c r="VXP48"/>
      <c r="VXQ48"/>
      <c r="VXR48"/>
      <c r="VXS48"/>
      <c r="VXT48"/>
      <c r="VXU48"/>
      <c r="VXV48"/>
      <c r="VXW48"/>
      <c r="VXX48"/>
      <c r="VXY48"/>
      <c r="VXZ48"/>
      <c r="VYA48"/>
      <c r="VYB48"/>
      <c r="VYC48"/>
      <c r="VYD48"/>
      <c r="VYE48"/>
      <c r="VYF48"/>
      <c r="VYG48"/>
      <c r="VYH48"/>
      <c r="VYI48"/>
      <c r="VYJ48"/>
      <c r="VYK48"/>
      <c r="VYL48"/>
      <c r="VYM48"/>
      <c r="VYN48"/>
      <c r="VYO48"/>
      <c r="VYP48"/>
      <c r="VYQ48"/>
      <c r="VYR48"/>
      <c r="VYS48"/>
      <c r="VYT48"/>
      <c r="VYU48"/>
      <c r="VYV48"/>
      <c r="VYW48"/>
      <c r="VYX48"/>
      <c r="VYY48"/>
      <c r="VYZ48"/>
      <c r="VZA48"/>
      <c r="VZB48"/>
      <c r="VZC48"/>
      <c r="VZD48"/>
      <c r="VZE48"/>
      <c r="VZF48"/>
      <c r="VZG48"/>
      <c r="VZH48"/>
      <c r="VZI48"/>
      <c r="VZJ48"/>
      <c r="VZK48"/>
      <c r="VZL48"/>
      <c r="VZM48"/>
      <c r="VZN48"/>
      <c r="VZO48"/>
      <c r="VZP48"/>
      <c r="VZQ48"/>
      <c r="VZR48"/>
      <c r="VZS48"/>
      <c r="VZT48"/>
      <c r="VZU48"/>
      <c r="VZV48"/>
      <c r="VZW48"/>
      <c r="VZX48"/>
      <c r="VZY48"/>
      <c r="VZZ48"/>
      <c r="WAA48"/>
      <c r="WAB48"/>
      <c r="WAC48"/>
      <c r="WAD48"/>
      <c r="WAE48"/>
      <c r="WAF48"/>
      <c r="WAG48"/>
      <c r="WAH48"/>
      <c r="WAI48"/>
      <c r="WAJ48"/>
      <c r="WAK48"/>
      <c r="WAL48"/>
      <c r="WAM48"/>
      <c r="WAN48"/>
      <c r="WAO48"/>
      <c r="WAP48"/>
      <c r="WAQ48"/>
      <c r="WAR48"/>
      <c r="WAS48"/>
      <c r="WAT48"/>
      <c r="WAU48"/>
      <c r="WAV48"/>
      <c r="WAW48"/>
      <c r="WAX48"/>
      <c r="WAY48"/>
      <c r="WAZ48"/>
      <c r="WBA48"/>
      <c r="WBB48"/>
      <c r="WBC48"/>
      <c r="WBD48"/>
      <c r="WBE48"/>
      <c r="WBF48"/>
      <c r="WBG48"/>
      <c r="WBH48"/>
      <c r="WBI48"/>
      <c r="WBJ48"/>
      <c r="WBK48"/>
      <c r="WBL48"/>
      <c r="WBM48"/>
      <c r="WBN48"/>
      <c r="WBO48"/>
      <c r="WBP48"/>
      <c r="WBQ48"/>
      <c r="WBR48"/>
      <c r="WBS48"/>
      <c r="WBT48"/>
      <c r="WBU48"/>
      <c r="WBV48"/>
      <c r="WBW48"/>
      <c r="WBX48"/>
      <c r="WBY48"/>
      <c r="WBZ48"/>
      <c r="WCA48"/>
      <c r="WCB48"/>
      <c r="WCC48"/>
      <c r="WCD48"/>
      <c r="WCE48"/>
      <c r="WCF48"/>
      <c r="WCG48"/>
      <c r="WCH48"/>
      <c r="WCI48"/>
      <c r="WCJ48"/>
      <c r="WCK48"/>
      <c r="WCL48"/>
      <c r="WCM48"/>
      <c r="WCN48"/>
      <c r="WCO48"/>
      <c r="WCP48"/>
      <c r="WCQ48"/>
      <c r="WCR48"/>
      <c r="WCS48"/>
      <c r="WCT48"/>
      <c r="WCU48"/>
      <c r="WCV48"/>
      <c r="WCW48"/>
      <c r="WCX48"/>
      <c r="WCY48"/>
      <c r="WCZ48"/>
      <c r="WDA48"/>
      <c r="WDB48"/>
      <c r="WDC48"/>
      <c r="WDD48"/>
      <c r="WDE48"/>
      <c r="WDF48"/>
      <c r="WDG48"/>
      <c r="WDH48"/>
      <c r="WDI48"/>
      <c r="WDJ48"/>
      <c r="WDK48"/>
      <c r="WDL48"/>
      <c r="WDM48"/>
      <c r="WDN48"/>
      <c r="WDO48"/>
      <c r="WDP48"/>
      <c r="WDQ48"/>
      <c r="WDR48"/>
      <c r="WDS48"/>
      <c r="WDT48"/>
      <c r="WDU48"/>
      <c r="WDV48"/>
      <c r="WDW48"/>
      <c r="WDX48"/>
      <c r="WDY48"/>
      <c r="WDZ48"/>
      <c r="WEA48"/>
      <c r="WEB48"/>
      <c r="WEC48"/>
      <c r="WED48"/>
      <c r="WEE48"/>
      <c r="WEF48"/>
      <c r="WEG48"/>
      <c r="WEH48"/>
      <c r="WEI48"/>
      <c r="WEJ48"/>
      <c r="WEK48"/>
      <c r="WEL48"/>
      <c r="WEM48"/>
      <c r="WEN48"/>
      <c r="WEO48"/>
      <c r="WEP48"/>
      <c r="WEQ48"/>
      <c r="WER48"/>
      <c r="WES48"/>
      <c r="WET48"/>
      <c r="WEU48"/>
      <c r="WEV48"/>
      <c r="WEW48"/>
      <c r="WEX48"/>
      <c r="WEY48"/>
      <c r="WEZ48"/>
      <c r="WFA48"/>
      <c r="WFB48"/>
      <c r="WFC48"/>
      <c r="WFD48"/>
      <c r="WFE48"/>
      <c r="WFF48"/>
      <c r="WFG48"/>
      <c r="WFH48"/>
      <c r="WFI48"/>
      <c r="WFJ48"/>
      <c r="WFK48"/>
      <c r="WFL48"/>
      <c r="WFM48"/>
      <c r="WFN48"/>
      <c r="WFO48"/>
      <c r="WFP48"/>
      <c r="WFQ48"/>
      <c r="WFR48"/>
      <c r="WFS48"/>
      <c r="WFT48"/>
      <c r="WFU48"/>
      <c r="WFV48"/>
      <c r="WFW48"/>
      <c r="WFX48"/>
      <c r="WFY48"/>
      <c r="WFZ48"/>
      <c r="WGA48"/>
      <c r="WGB48"/>
      <c r="WGC48"/>
      <c r="WGD48"/>
      <c r="WGE48"/>
      <c r="WGF48"/>
      <c r="WGG48"/>
      <c r="WGH48"/>
      <c r="WGI48"/>
      <c r="WGJ48"/>
      <c r="WGK48"/>
      <c r="WGL48"/>
      <c r="WGM48"/>
      <c r="WGN48"/>
      <c r="WGO48"/>
      <c r="WGP48"/>
      <c r="WGQ48"/>
      <c r="WGR48"/>
      <c r="WGS48"/>
      <c r="WGT48"/>
      <c r="WGU48"/>
      <c r="WGV48"/>
      <c r="WGW48"/>
      <c r="WGX48"/>
      <c r="WGY48"/>
      <c r="WGZ48"/>
      <c r="WHA48"/>
      <c r="WHB48"/>
      <c r="WHC48"/>
      <c r="WHD48"/>
      <c r="WHE48"/>
      <c r="WHF48"/>
      <c r="WHG48"/>
      <c r="WHH48"/>
      <c r="WHI48"/>
      <c r="WHJ48"/>
      <c r="WHK48"/>
      <c r="WHL48"/>
      <c r="WHM48"/>
      <c r="WHN48"/>
      <c r="WHO48"/>
      <c r="WHP48"/>
      <c r="WHQ48"/>
      <c r="WHR48"/>
      <c r="WHS48"/>
      <c r="WHT48"/>
      <c r="WHU48"/>
      <c r="WHV48"/>
      <c r="WHW48"/>
      <c r="WHX48"/>
      <c r="WHY48"/>
      <c r="WHZ48"/>
      <c r="WIA48"/>
      <c r="WIB48"/>
      <c r="WIC48"/>
      <c r="WID48"/>
      <c r="WIE48"/>
      <c r="WIF48"/>
      <c r="WIG48"/>
      <c r="WIH48"/>
      <c r="WII48"/>
      <c r="WIJ48"/>
      <c r="WIK48"/>
      <c r="WIL48"/>
      <c r="WIM48"/>
      <c r="WIN48"/>
      <c r="WIO48"/>
      <c r="WIP48"/>
      <c r="WIQ48"/>
      <c r="WIR48"/>
      <c r="WIS48"/>
      <c r="WIT48"/>
      <c r="WIU48"/>
      <c r="WIV48"/>
      <c r="WIW48"/>
      <c r="WIX48"/>
      <c r="WIY48"/>
      <c r="WIZ48"/>
      <c r="WJA48"/>
      <c r="WJB48"/>
      <c r="WJC48"/>
      <c r="WJD48"/>
      <c r="WJE48"/>
      <c r="WJF48"/>
      <c r="WJG48"/>
      <c r="WJH48"/>
      <c r="WJI48"/>
      <c r="WJJ48"/>
      <c r="WJK48"/>
      <c r="WJL48"/>
      <c r="WJM48"/>
      <c r="WJN48"/>
      <c r="WJO48"/>
      <c r="WJP48"/>
      <c r="WJQ48"/>
      <c r="WJR48"/>
      <c r="WJS48"/>
      <c r="WJT48"/>
      <c r="WJU48"/>
      <c r="WJV48"/>
      <c r="WJW48"/>
      <c r="WJX48"/>
      <c r="WJY48"/>
      <c r="WJZ48"/>
      <c r="WKA48"/>
      <c r="WKB48"/>
      <c r="WKC48"/>
      <c r="WKD48"/>
      <c r="WKE48"/>
      <c r="WKF48"/>
      <c r="WKG48"/>
      <c r="WKH48"/>
      <c r="WKI48"/>
      <c r="WKJ48"/>
      <c r="WKK48"/>
      <c r="WKL48"/>
      <c r="WKM48"/>
      <c r="WKN48"/>
      <c r="WKO48"/>
      <c r="WKP48"/>
      <c r="WKQ48"/>
      <c r="WKR48"/>
      <c r="WKS48"/>
      <c r="WKT48"/>
      <c r="WKU48"/>
      <c r="WKV48"/>
      <c r="WKW48"/>
      <c r="WKX48"/>
      <c r="WKY48"/>
      <c r="WKZ48"/>
      <c r="WLA48"/>
      <c r="WLB48"/>
      <c r="WLC48"/>
      <c r="WLD48"/>
      <c r="WLE48"/>
      <c r="WLF48"/>
      <c r="WLG48"/>
      <c r="WLH48"/>
      <c r="WLI48"/>
      <c r="WLJ48"/>
      <c r="WLK48"/>
      <c r="WLL48"/>
      <c r="WLM48"/>
      <c r="WLN48"/>
      <c r="WLO48"/>
      <c r="WLP48"/>
      <c r="WLQ48"/>
      <c r="WLR48"/>
      <c r="WLS48"/>
      <c r="WLT48"/>
      <c r="WLU48"/>
      <c r="WLV48"/>
      <c r="WLW48"/>
      <c r="WLX48"/>
      <c r="WLY48"/>
      <c r="WLZ48"/>
      <c r="WMA48"/>
      <c r="WMB48"/>
      <c r="WMC48"/>
      <c r="WMD48"/>
      <c r="WME48"/>
      <c r="WMF48"/>
      <c r="WMG48"/>
      <c r="WMH48"/>
      <c r="WMI48"/>
      <c r="WMJ48"/>
      <c r="WMK48"/>
      <c r="WML48"/>
      <c r="WMM48"/>
      <c r="WMN48"/>
      <c r="WMO48"/>
      <c r="WMP48"/>
      <c r="WMQ48"/>
      <c r="WMR48"/>
      <c r="WMS48"/>
      <c r="WMT48"/>
      <c r="WMU48"/>
      <c r="WMV48"/>
      <c r="WMW48"/>
      <c r="WMX48"/>
      <c r="WMY48"/>
      <c r="WMZ48"/>
      <c r="WNA48"/>
      <c r="WNB48"/>
      <c r="WNC48"/>
      <c r="WND48"/>
      <c r="WNE48"/>
      <c r="WNF48"/>
      <c r="WNG48"/>
      <c r="WNH48"/>
      <c r="WNI48"/>
      <c r="WNJ48"/>
      <c r="WNK48"/>
      <c r="WNL48"/>
      <c r="WNM48"/>
      <c r="WNN48"/>
      <c r="WNO48"/>
      <c r="WNP48"/>
      <c r="WNQ48"/>
      <c r="WNR48"/>
      <c r="WNS48"/>
      <c r="WNT48"/>
      <c r="WNU48"/>
      <c r="WNV48"/>
      <c r="WNW48"/>
      <c r="WNX48"/>
      <c r="WNY48"/>
      <c r="WNZ48"/>
      <c r="WOA48"/>
      <c r="WOB48"/>
      <c r="WOC48"/>
      <c r="WOD48"/>
      <c r="WOE48"/>
      <c r="WOF48"/>
      <c r="WOG48"/>
      <c r="WOH48"/>
      <c r="WOI48"/>
      <c r="WOJ48"/>
      <c r="WOK48"/>
      <c r="WOL48"/>
      <c r="WOM48"/>
      <c r="WON48"/>
      <c r="WOO48"/>
      <c r="WOP48"/>
      <c r="WOQ48"/>
      <c r="WOR48"/>
      <c r="WOS48"/>
      <c r="WOT48"/>
      <c r="WOU48"/>
      <c r="WOV48"/>
      <c r="WOW48"/>
      <c r="WOX48"/>
      <c r="WOY48"/>
      <c r="WOZ48"/>
      <c r="WPA48"/>
      <c r="WPB48"/>
      <c r="WPC48"/>
      <c r="WPD48"/>
      <c r="WPE48"/>
      <c r="WPF48"/>
      <c r="WPG48"/>
      <c r="WPH48"/>
      <c r="WPI48"/>
      <c r="WPJ48"/>
      <c r="WPK48"/>
      <c r="WPL48"/>
      <c r="WPM48"/>
      <c r="WPN48"/>
      <c r="WPO48"/>
      <c r="WPP48"/>
      <c r="WPQ48"/>
      <c r="WPR48"/>
      <c r="WPS48"/>
      <c r="WPT48"/>
      <c r="WPU48"/>
      <c r="WPV48"/>
      <c r="WPW48"/>
      <c r="WPX48"/>
      <c r="WPY48"/>
      <c r="WPZ48"/>
      <c r="WQA48"/>
      <c r="WQB48"/>
      <c r="WQC48"/>
      <c r="WQD48"/>
      <c r="WQE48"/>
      <c r="WQF48"/>
      <c r="WQG48"/>
      <c r="WQH48"/>
      <c r="WQI48"/>
      <c r="WQJ48"/>
      <c r="WQK48"/>
      <c r="WQL48"/>
      <c r="WQM48"/>
      <c r="WQN48"/>
      <c r="WQO48"/>
      <c r="WQP48"/>
      <c r="WQQ48"/>
      <c r="WQR48"/>
      <c r="WQS48"/>
      <c r="WQT48"/>
      <c r="WQU48"/>
      <c r="WQV48"/>
      <c r="WQW48"/>
      <c r="WQX48"/>
      <c r="WQY48"/>
      <c r="WQZ48"/>
      <c r="WRA48"/>
      <c r="WRB48"/>
      <c r="WRC48"/>
      <c r="WRD48"/>
      <c r="WRE48"/>
      <c r="WRF48"/>
      <c r="WRG48"/>
      <c r="WRH48"/>
      <c r="WRI48"/>
      <c r="WRJ48"/>
      <c r="WRK48"/>
      <c r="WRL48"/>
      <c r="WRM48"/>
      <c r="WRN48"/>
      <c r="WRO48"/>
      <c r="WRP48"/>
      <c r="WRQ48"/>
      <c r="WRR48"/>
      <c r="WRS48"/>
      <c r="WRT48"/>
      <c r="WRU48"/>
      <c r="WRV48"/>
      <c r="WRW48"/>
      <c r="WRX48"/>
      <c r="WRY48"/>
      <c r="WRZ48"/>
      <c r="WSA48"/>
      <c r="WSB48"/>
      <c r="WSC48"/>
      <c r="WSD48"/>
      <c r="WSE48"/>
      <c r="WSF48"/>
      <c r="WSG48"/>
      <c r="WSH48"/>
      <c r="WSI48"/>
      <c r="WSJ48"/>
      <c r="WSK48"/>
      <c r="WSL48"/>
      <c r="WSM48"/>
      <c r="WSN48"/>
      <c r="WSO48"/>
      <c r="WSP48"/>
      <c r="WSQ48"/>
      <c r="WSR48"/>
      <c r="WSS48"/>
      <c r="WST48"/>
      <c r="WSU48"/>
      <c r="WSV48"/>
      <c r="WSW48"/>
      <c r="WSX48"/>
      <c r="WSY48"/>
      <c r="WSZ48"/>
      <c r="WTA48"/>
      <c r="WTB48"/>
      <c r="WTC48"/>
      <c r="WTD48"/>
      <c r="WTE48"/>
      <c r="WTF48"/>
      <c r="WTG48"/>
      <c r="WTH48"/>
      <c r="WTI48"/>
      <c r="WTJ48"/>
      <c r="WTK48"/>
      <c r="WTL48"/>
      <c r="WTM48"/>
      <c r="WTN48"/>
      <c r="WTO48"/>
      <c r="WTP48"/>
      <c r="WTQ48"/>
      <c r="WTR48"/>
      <c r="WTS48"/>
      <c r="WTT48"/>
      <c r="WTU48"/>
      <c r="WTV48"/>
      <c r="WTW48"/>
      <c r="WTX48"/>
      <c r="WTY48"/>
      <c r="WTZ48"/>
      <c r="WUA48"/>
      <c r="WUB48"/>
      <c r="WUC48"/>
      <c r="WUD48"/>
      <c r="WUE48"/>
      <c r="WUF48"/>
      <c r="WUG48"/>
      <c r="WUH48"/>
      <c r="WUI48"/>
      <c r="WUJ48"/>
      <c r="WUK48"/>
      <c r="WUL48"/>
      <c r="WUM48"/>
      <c r="WUN48"/>
      <c r="WUO48"/>
      <c r="WUP48"/>
      <c r="WUQ48"/>
      <c r="WUR48"/>
      <c r="WUS48"/>
      <c r="WUT48"/>
      <c r="WUU48"/>
      <c r="WUV48"/>
      <c r="WUW48"/>
      <c r="WUX48"/>
      <c r="WUY48"/>
      <c r="WUZ48"/>
      <c r="WVA48"/>
      <c r="WVB48"/>
      <c r="WVC48"/>
      <c r="WVD48"/>
      <c r="WVE48"/>
      <c r="WVF48"/>
      <c r="WVG48"/>
      <c r="WVH48"/>
      <c r="WVI48"/>
      <c r="WVJ48"/>
      <c r="WVK48"/>
      <c r="WVL48"/>
      <c r="WVM48"/>
      <c r="WVN48"/>
      <c r="WVO48"/>
      <c r="WVP48"/>
      <c r="WVQ48"/>
      <c r="WVR48"/>
      <c r="WVS48"/>
      <c r="WVT48"/>
      <c r="WVU48"/>
      <c r="WVV48"/>
      <c r="WVW48"/>
      <c r="WVX48"/>
      <c r="WVY48"/>
      <c r="WVZ48"/>
      <c r="WWA48"/>
      <c r="WWB48"/>
      <c r="WWC48"/>
      <c r="WWD48"/>
      <c r="WWE48"/>
      <c r="WWF48"/>
      <c r="WWG48"/>
      <c r="WWH48"/>
      <c r="WWI48"/>
      <c r="WWJ48"/>
      <c r="WWK48"/>
      <c r="WWL48"/>
      <c r="WWM48"/>
      <c r="WWN48"/>
      <c r="WWO48"/>
      <c r="WWP48"/>
      <c r="WWQ48"/>
      <c r="WWR48"/>
      <c r="WWS48"/>
      <c r="WWT48"/>
      <c r="WWU48"/>
      <c r="WWV48"/>
      <c r="WWW48"/>
      <c r="WWX48"/>
      <c r="WWY48"/>
      <c r="WWZ48"/>
      <c r="WXA48"/>
      <c r="WXB48"/>
      <c r="WXC48"/>
      <c r="WXD48"/>
      <c r="WXE48"/>
      <c r="WXF48"/>
      <c r="WXG48"/>
      <c r="WXH48"/>
      <c r="WXI48"/>
      <c r="WXJ48"/>
      <c r="WXK48"/>
      <c r="WXL48"/>
      <c r="WXM48"/>
      <c r="WXN48"/>
      <c r="WXO48"/>
      <c r="WXP48"/>
      <c r="WXQ48"/>
      <c r="WXR48"/>
      <c r="WXS48"/>
      <c r="WXT48"/>
      <c r="WXU48"/>
      <c r="WXV48"/>
      <c r="WXW48"/>
      <c r="WXX48"/>
      <c r="WXY48"/>
      <c r="WXZ48"/>
      <c r="WYA48"/>
      <c r="WYB48"/>
      <c r="WYC48"/>
      <c r="WYD48"/>
      <c r="WYE48"/>
      <c r="WYF48"/>
      <c r="WYG48"/>
      <c r="WYH48"/>
      <c r="WYI48"/>
      <c r="WYJ48"/>
      <c r="WYK48"/>
      <c r="WYL48"/>
      <c r="WYM48"/>
      <c r="WYN48"/>
      <c r="WYO48"/>
      <c r="WYP48"/>
      <c r="WYQ48"/>
      <c r="WYR48"/>
      <c r="WYS48"/>
      <c r="WYT48"/>
      <c r="WYU48"/>
      <c r="WYV48"/>
      <c r="WYW48"/>
      <c r="WYX48"/>
      <c r="WYY48"/>
      <c r="WYZ48"/>
      <c r="WZA48"/>
      <c r="WZB48"/>
      <c r="WZC48"/>
      <c r="WZD48"/>
      <c r="WZE48"/>
      <c r="WZF48"/>
      <c r="WZG48"/>
      <c r="WZH48"/>
      <c r="WZI48"/>
      <c r="WZJ48"/>
      <c r="WZK48"/>
      <c r="WZL48"/>
      <c r="WZM48"/>
      <c r="WZN48"/>
      <c r="WZO48"/>
      <c r="WZP48"/>
      <c r="WZQ48"/>
      <c r="WZR48"/>
      <c r="WZS48"/>
      <c r="WZT48"/>
      <c r="WZU48"/>
      <c r="WZV48"/>
      <c r="WZW48"/>
      <c r="WZX48"/>
      <c r="WZY48"/>
      <c r="WZZ48"/>
      <c r="XAA48"/>
      <c r="XAB48"/>
      <c r="XAC48"/>
      <c r="XAD48"/>
      <c r="XAE48"/>
      <c r="XAF48"/>
      <c r="XAG48"/>
      <c r="XAH48"/>
      <c r="XAI48"/>
      <c r="XAJ48"/>
      <c r="XAK48"/>
      <c r="XAL48"/>
      <c r="XAM48"/>
      <c r="XAN48"/>
      <c r="XAO48"/>
      <c r="XAP48"/>
      <c r="XAQ48"/>
      <c r="XAR48"/>
      <c r="XAS48"/>
      <c r="XAT48"/>
      <c r="XAU48"/>
      <c r="XAV48"/>
      <c r="XAW48"/>
      <c r="XAX48"/>
      <c r="XAY48"/>
      <c r="XAZ48"/>
      <c r="XBA48"/>
      <c r="XBB48"/>
      <c r="XBC48"/>
      <c r="XBD48"/>
      <c r="XBE48"/>
      <c r="XBF48"/>
      <c r="XBG48"/>
      <c r="XBH48"/>
      <c r="XBI48"/>
      <c r="XBJ48"/>
      <c r="XBK48"/>
      <c r="XBL48"/>
      <c r="XBM48"/>
      <c r="XBN48"/>
      <c r="XBO48"/>
      <c r="XBP48"/>
      <c r="XBQ48"/>
      <c r="XBR48"/>
      <c r="XBS48"/>
      <c r="XBT48"/>
      <c r="XBU48"/>
      <c r="XBV48"/>
      <c r="XBW48"/>
      <c r="XBX48"/>
      <c r="XBY48"/>
      <c r="XBZ48"/>
      <c r="XCA48"/>
      <c r="XCB48"/>
      <c r="XCC48"/>
      <c r="XCD48"/>
      <c r="XCE48"/>
      <c r="XCF48"/>
      <c r="XCG48"/>
      <c r="XCH48"/>
      <c r="XCI48"/>
      <c r="XCJ48"/>
      <c r="XCK48"/>
      <c r="XCL48"/>
      <c r="XCM48"/>
      <c r="XCN48"/>
      <c r="XCO48"/>
      <c r="XCP48"/>
      <c r="XCQ48"/>
      <c r="XCR48"/>
      <c r="XCS48"/>
      <c r="XCT48"/>
      <c r="XCU48"/>
      <c r="XCV48"/>
      <c r="XCW48"/>
      <c r="XCX48"/>
      <c r="XCY48"/>
      <c r="XCZ48"/>
      <c r="XDA48"/>
      <c r="XDB48"/>
      <c r="XDC48"/>
      <c r="XDD48"/>
      <c r="XDE48"/>
      <c r="XDF48"/>
      <c r="XDG48"/>
      <c r="XDH48"/>
      <c r="XDI48"/>
      <c r="XDJ48"/>
      <c r="XDK48"/>
      <c r="XDL48"/>
      <c r="XDM48"/>
      <c r="XDN48"/>
      <c r="XDO48"/>
      <c r="XDP48"/>
      <c r="XDQ48"/>
      <c r="XDR48"/>
      <c r="XDS48"/>
      <c r="XDT48"/>
      <c r="XDU48"/>
      <c r="XDV48"/>
      <c r="XDW48"/>
      <c r="XDX48"/>
      <c r="XDY48"/>
      <c r="XDZ48"/>
      <c r="XEA48"/>
      <c r="XEB48"/>
      <c r="XEC48"/>
      <c r="XED48"/>
      <c r="XEE48"/>
      <c r="XEF48"/>
      <c r="XEG48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 s="60"/>
    </row>
    <row r="49" spans="1:25" s="60" customFormat="1" ht="30" customHeight="1">
      <c r="A49" s="87"/>
      <c r="B49" s="88"/>
      <c r="C49" s="88"/>
      <c r="D49" s="89"/>
      <c r="E49" s="90"/>
      <c r="F49" s="90"/>
      <c r="G49" s="88"/>
      <c r="H49" s="89"/>
      <c r="I49" s="91"/>
      <c r="J49" s="88"/>
      <c r="K49" s="92"/>
      <c r="L49" s="92"/>
      <c r="M49" s="88"/>
      <c r="N49" s="88"/>
      <c r="O49" s="88"/>
      <c r="P49" s="88"/>
      <c r="Q49" s="88"/>
      <c r="R49" s="88"/>
      <c r="S49" s="88"/>
      <c r="T49" s="88"/>
      <c r="U49" s="88"/>
      <c r="V49" s="89"/>
      <c r="W49" s="89"/>
      <c r="Y49" s="166"/>
    </row>
    <row r="50" spans="1:25" s="60" customFormat="1" ht="45" customHeight="1">
      <c r="A50" s="84" t="s">
        <v>335</v>
      </c>
      <c r="B50" s="85"/>
      <c r="C50" s="85"/>
      <c r="D50" s="101" t="s">
        <v>248</v>
      </c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6"/>
      <c r="Y50" s="166"/>
    </row>
    <row r="51" spans="1:25" customFormat="1" ht="27.75" customHeight="1">
      <c r="A51" s="128">
        <v>1</v>
      </c>
      <c r="B51" s="72" t="s">
        <v>249</v>
      </c>
      <c r="C51" s="72"/>
      <c r="D51" s="73" t="s">
        <v>336</v>
      </c>
      <c r="E51" s="74"/>
      <c r="F51" s="74"/>
      <c r="G51" s="72" t="s">
        <v>64</v>
      </c>
      <c r="H51" s="73" t="s">
        <v>139</v>
      </c>
      <c r="I51" s="75">
        <v>99956.838000000003</v>
      </c>
      <c r="J51" s="72" t="s">
        <v>57</v>
      </c>
      <c r="K51" s="76">
        <v>46086</v>
      </c>
      <c r="L51" s="77" t="s">
        <v>188</v>
      </c>
      <c r="M51" s="72"/>
      <c r="N51" s="72"/>
      <c r="O51" s="72"/>
      <c r="P51" s="72"/>
      <c r="Q51" s="72"/>
      <c r="R51" s="72"/>
      <c r="S51" s="72"/>
      <c r="T51" s="72"/>
      <c r="U51" s="72"/>
      <c r="V51" s="73"/>
      <c r="W51" s="78" t="s">
        <v>253</v>
      </c>
      <c r="Y51" s="168"/>
    </row>
    <row r="52" spans="1:25" customFormat="1" ht="27.75" customHeight="1">
      <c r="A52" s="128">
        <v>2</v>
      </c>
      <c r="B52" s="72" t="s">
        <v>249</v>
      </c>
      <c r="C52" s="72"/>
      <c r="D52" s="73" t="s">
        <v>337</v>
      </c>
      <c r="E52" s="74"/>
      <c r="F52" s="74"/>
      <c r="G52" s="72" t="s">
        <v>64</v>
      </c>
      <c r="H52" s="73" t="s">
        <v>139</v>
      </c>
      <c r="I52" s="75">
        <v>99000</v>
      </c>
      <c r="J52" s="72" t="s">
        <v>57</v>
      </c>
      <c r="K52" s="76">
        <v>46086</v>
      </c>
      <c r="L52" s="77" t="s">
        <v>188</v>
      </c>
      <c r="M52" s="72"/>
      <c r="N52" s="72"/>
      <c r="O52" s="72"/>
      <c r="P52" s="72"/>
      <c r="Q52" s="72"/>
      <c r="R52" s="72"/>
      <c r="S52" s="72"/>
      <c r="T52" s="72"/>
      <c r="U52" s="72"/>
      <c r="V52" s="73"/>
      <c r="W52" s="78" t="s">
        <v>253</v>
      </c>
      <c r="Y52" s="168"/>
    </row>
    <row r="53" spans="1:25" customFormat="1" ht="27.75" customHeight="1">
      <c r="A53" s="128">
        <v>3</v>
      </c>
      <c r="B53" s="72" t="s">
        <v>249</v>
      </c>
      <c r="C53" s="72"/>
      <c r="D53" s="73" t="s">
        <v>338</v>
      </c>
      <c r="E53" s="74"/>
      <c r="F53" s="74"/>
      <c r="G53" s="72" t="s">
        <v>64</v>
      </c>
      <c r="H53" s="73" t="s">
        <v>139</v>
      </c>
      <c r="I53" s="75">
        <v>285190</v>
      </c>
      <c r="J53" s="72" t="s">
        <v>57</v>
      </c>
      <c r="K53" s="76">
        <v>46086</v>
      </c>
      <c r="L53" s="77" t="s">
        <v>188</v>
      </c>
      <c r="M53" s="72"/>
      <c r="N53" s="72"/>
      <c r="O53" s="72"/>
      <c r="P53" s="72"/>
      <c r="Q53" s="72"/>
      <c r="R53" s="72"/>
      <c r="S53" s="72"/>
      <c r="T53" s="72"/>
      <c r="U53" s="72"/>
      <c r="V53" s="73"/>
      <c r="W53" s="78" t="s">
        <v>251</v>
      </c>
      <c r="Y53" s="168"/>
    </row>
    <row r="54" spans="1:25" customFormat="1" ht="27.75" customHeight="1">
      <c r="A54" s="128">
        <v>5</v>
      </c>
      <c r="B54" s="72" t="s">
        <v>249</v>
      </c>
      <c r="C54" s="72"/>
      <c r="D54" s="73" t="s">
        <v>339</v>
      </c>
      <c r="E54" s="74"/>
      <c r="F54" s="74"/>
      <c r="G54" s="72" t="s">
        <v>55</v>
      </c>
      <c r="H54" s="73" t="s">
        <v>139</v>
      </c>
      <c r="I54" s="75">
        <v>269337</v>
      </c>
      <c r="J54" s="72" t="s">
        <v>57</v>
      </c>
      <c r="K54" s="76">
        <v>46088</v>
      </c>
      <c r="L54" s="77" t="s">
        <v>188</v>
      </c>
      <c r="M54" s="72"/>
      <c r="N54" s="72"/>
      <c r="O54" s="72"/>
      <c r="P54" s="72"/>
      <c r="Q54" s="72"/>
      <c r="R54" s="72"/>
      <c r="S54" s="72"/>
      <c r="T54" s="72"/>
      <c r="U54" s="72"/>
      <c r="V54" s="73"/>
      <c r="W54" s="78" t="s">
        <v>251</v>
      </c>
      <c r="Y54" s="168"/>
    </row>
    <row r="55" spans="1:25" customFormat="1" ht="27.75" customHeight="1">
      <c r="A55" s="128">
        <v>6</v>
      </c>
      <c r="B55" s="72" t="s">
        <v>249</v>
      </c>
      <c r="C55" s="72"/>
      <c r="D55" s="73" t="s">
        <v>340</v>
      </c>
      <c r="E55" s="74"/>
      <c r="F55" s="74"/>
      <c r="G55" s="72" t="s">
        <v>55</v>
      </c>
      <c r="H55" s="73" t="s">
        <v>139</v>
      </c>
      <c r="I55" s="75">
        <v>99000</v>
      </c>
      <c r="J55" s="72" t="s">
        <v>57</v>
      </c>
      <c r="K55" s="76">
        <v>46088</v>
      </c>
      <c r="L55" s="77" t="s">
        <v>188</v>
      </c>
      <c r="M55" s="72"/>
      <c r="N55" s="72"/>
      <c r="O55" s="72"/>
      <c r="P55" s="72"/>
      <c r="Q55" s="72"/>
      <c r="R55" s="72"/>
      <c r="S55" s="72"/>
      <c r="T55" s="72"/>
      <c r="U55" s="72"/>
      <c r="V55" s="73"/>
      <c r="W55" s="78" t="s">
        <v>251</v>
      </c>
      <c r="Y55" s="168"/>
    </row>
    <row r="56" spans="1:25" customFormat="1" ht="27.75" customHeight="1">
      <c r="A56" s="142">
        <v>7</v>
      </c>
      <c r="B56" s="65" t="s">
        <v>249</v>
      </c>
      <c r="C56" s="65"/>
      <c r="D56" s="66" t="s">
        <v>341</v>
      </c>
      <c r="E56" s="67"/>
      <c r="F56" s="67"/>
      <c r="G56" s="65" t="s">
        <v>55</v>
      </c>
      <c r="H56" s="66" t="s">
        <v>139</v>
      </c>
      <c r="I56" s="68">
        <v>125000</v>
      </c>
      <c r="J56" s="65" t="s">
        <v>43</v>
      </c>
      <c r="K56" s="69">
        <v>46090</v>
      </c>
      <c r="L56" s="99" t="s">
        <v>188</v>
      </c>
      <c r="M56" s="65"/>
      <c r="N56" s="65"/>
      <c r="O56" s="65"/>
      <c r="P56" s="65"/>
      <c r="Q56" s="65"/>
      <c r="R56" s="65"/>
      <c r="S56" s="65"/>
      <c r="T56" s="65"/>
      <c r="U56" s="65"/>
      <c r="V56" s="66"/>
      <c r="W56" s="70" t="s">
        <v>251</v>
      </c>
      <c r="Y56" s="168"/>
    </row>
    <row r="57" spans="1:25" s="60" customFormat="1" ht="14.4">
      <c r="C57" s="62"/>
      <c r="G57" s="62"/>
      <c r="K57" s="96"/>
      <c r="L57" s="97"/>
      <c r="Y57" s="166"/>
    </row>
    <row r="58" spans="1:25" s="60" customFormat="1" ht="14.4">
      <c r="C58" s="62"/>
      <c r="G58" s="62"/>
      <c r="K58" s="96"/>
      <c r="L58" s="97"/>
      <c r="Y58" s="166"/>
    </row>
    <row r="59" spans="1:25" s="60" customFormat="1" ht="14.4">
      <c r="C59" s="62"/>
      <c r="G59" s="62"/>
      <c r="K59" s="96"/>
      <c r="L59" s="97"/>
      <c r="Y59" s="166"/>
    </row>
    <row r="60" spans="1:25" s="60" customFormat="1" ht="14.4">
      <c r="C60" s="62"/>
      <c r="G60" s="62"/>
      <c r="K60" s="96"/>
      <c r="L60" s="97"/>
      <c r="Y60" s="166"/>
    </row>
    <row r="61" spans="1:25" s="60" customFormat="1" ht="14.4">
      <c r="C61" s="62"/>
      <c r="G61" s="62"/>
      <c r="K61" s="96"/>
      <c r="L61" s="97"/>
      <c r="Y61" s="166"/>
    </row>
    <row r="62" spans="1:25" s="60" customFormat="1" ht="14.4">
      <c r="C62" s="62"/>
      <c r="G62" s="62"/>
      <c r="K62" s="96"/>
      <c r="L62" s="97"/>
      <c r="Y62" s="166"/>
    </row>
    <row r="63" spans="1:25" s="60" customFormat="1" ht="14.4">
      <c r="C63" s="62"/>
      <c r="G63" s="62"/>
      <c r="K63" s="96"/>
      <c r="L63" s="97"/>
      <c r="Y63" s="166"/>
    </row>
    <row r="64" spans="1:25" s="60" customFormat="1" ht="14.4">
      <c r="C64" s="62"/>
      <c r="G64" s="62"/>
      <c r="K64" s="96"/>
      <c r="L64" s="97"/>
      <c r="Y64" s="166"/>
    </row>
    <row r="65" spans="3:25" s="60" customFormat="1" ht="14.4">
      <c r="C65" s="62"/>
      <c r="G65" s="62"/>
      <c r="K65" s="96"/>
      <c r="L65" s="97"/>
      <c r="Y65" s="166"/>
    </row>
    <row r="66" spans="3:25" s="60" customFormat="1" ht="14.4">
      <c r="C66" s="62"/>
      <c r="G66" s="62"/>
      <c r="K66" s="96"/>
      <c r="L66" s="97"/>
      <c r="Y66" s="166"/>
    </row>
    <row r="67" spans="3:25" s="60" customFormat="1" ht="14.4">
      <c r="C67" s="62"/>
      <c r="G67" s="62"/>
      <c r="K67" s="96"/>
      <c r="L67" s="97"/>
      <c r="Y67" s="166"/>
    </row>
    <row r="68" spans="3:25" s="60" customFormat="1" ht="14.4">
      <c r="C68" s="62"/>
      <c r="G68" s="62"/>
      <c r="K68" s="96"/>
      <c r="L68" s="97"/>
      <c r="Y68" s="166"/>
    </row>
    <row r="69" spans="3:25" s="60" customFormat="1" ht="14.4">
      <c r="C69" s="62"/>
      <c r="G69" s="62"/>
      <c r="K69" s="96"/>
      <c r="L69" s="97"/>
      <c r="Y69" s="166"/>
    </row>
    <row r="70" spans="3:25" s="60" customFormat="1" ht="14.4">
      <c r="C70" s="62"/>
      <c r="G70" s="62"/>
      <c r="K70" s="96"/>
      <c r="L70" s="97"/>
      <c r="Y70" s="166"/>
    </row>
    <row r="71" spans="3:25" s="60" customFormat="1" ht="14.4">
      <c r="C71" s="62"/>
      <c r="G71" s="62"/>
      <c r="K71" s="96"/>
      <c r="L71" s="97"/>
      <c r="Y71" s="166"/>
    </row>
    <row r="72" spans="3:25" s="60" customFormat="1" ht="14.4">
      <c r="C72" s="62"/>
      <c r="G72" s="62"/>
      <c r="K72" s="96"/>
      <c r="L72" s="97"/>
      <c r="Y72" s="166"/>
    </row>
    <row r="73" spans="3:25" s="60" customFormat="1" ht="14.4">
      <c r="C73" s="62"/>
      <c r="G73" s="62"/>
      <c r="K73" s="96"/>
      <c r="L73" s="97"/>
      <c r="Y73" s="166"/>
    </row>
    <row r="74" spans="3:25" s="60" customFormat="1" ht="14.4">
      <c r="C74" s="62"/>
      <c r="G74" s="62"/>
      <c r="K74" s="96"/>
      <c r="L74" s="97"/>
      <c r="Y74" s="166"/>
    </row>
    <row r="75" spans="3:25" s="60" customFormat="1" ht="14.4">
      <c r="C75" s="62"/>
      <c r="G75" s="62"/>
      <c r="K75" s="96"/>
      <c r="L75" s="97"/>
      <c r="Y75" s="166"/>
    </row>
    <row r="76" spans="3:25" s="60" customFormat="1" ht="14.4">
      <c r="C76" s="62"/>
      <c r="G76" s="62"/>
      <c r="K76" s="96"/>
      <c r="L76" s="97"/>
      <c r="Y76" s="166"/>
    </row>
    <row r="77" spans="3:25" s="60" customFormat="1" ht="14.4">
      <c r="C77" s="62"/>
      <c r="G77" s="62"/>
      <c r="K77" s="96"/>
      <c r="L77" s="97"/>
      <c r="Y77" s="166"/>
    </row>
    <row r="78" spans="3:25" s="60" customFormat="1" ht="14.4">
      <c r="C78" s="62"/>
      <c r="G78" s="62"/>
      <c r="K78" s="96"/>
      <c r="L78" s="97"/>
      <c r="Y78" s="166"/>
    </row>
    <row r="79" spans="3:25" s="60" customFormat="1" ht="14.4">
      <c r="C79" s="62"/>
      <c r="G79" s="62"/>
      <c r="K79" s="96"/>
      <c r="L79" s="97"/>
      <c r="Y79" s="166"/>
    </row>
    <row r="80" spans="3:25" s="60" customFormat="1" ht="14.4">
      <c r="C80" s="62"/>
      <c r="G80" s="62"/>
      <c r="K80" s="96"/>
      <c r="L80" s="97"/>
      <c r="Y80" s="166"/>
    </row>
    <row r="81" spans="3:25" s="60" customFormat="1" ht="14.4">
      <c r="C81" s="62"/>
      <c r="G81" s="62"/>
      <c r="K81" s="96"/>
      <c r="L81" s="97"/>
      <c r="Y81" s="166"/>
    </row>
    <row r="82" spans="3:25" s="60" customFormat="1" ht="14.4">
      <c r="C82" s="62"/>
      <c r="G82" s="62"/>
      <c r="K82" s="96"/>
      <c r="L82" s="97"/>
      <c r="Y82" s="166"/>
    </row>
    <row r="83" spans="3:25" s="60" customFormat="1" ht="14.4">
      <c r="C83" s="62"/>
      <c r="G83" s="62"/>
      <c r="K83" s="96"/>
      <c r="L83" s="97"/>
      <c r="Y83" s="166"/>
    </row>
    <row r="84" spans="3:25" s="60" customFormat="1" ht="14.4">
      <c r="C84" s="62"/>
      <c r="G84" s="62"/>
      <c r="K84" s="96"/>
      <c r="L84" s="97"/>
      <c r="Y84" s="166"/>
    </row>
    <row r="85" spans="3:25" s="60" customFormat="1" ht="14.4">
      <c r="C85" s="62"/>
      <c r="G85" s="62"/>
      <c r="K85" s="96"/>
      <c r="L85" s="97"/>
      <c r="Y85" s="166"/>
    </row>
    <row r="86" spans="3:25" s="60" customFormat="1" ht="14.4">
      <c r="C86" s="62"/>
      <c r="G86" s="62"/>
      <c r="K86" s="96"/>
      <c r="L86" s="97"/>
      <c r="Y86" s="166"/>
    </row>
    <row r="87" spans="3:25" s="60" customFormat="1" ht="14.4">
      <c r="C87" s="62"/>
      <c r="G87" s="62"/>
      <c r="K87" s="96"/>
      <c r="L87" s="97"/>
      <c r="Y87" s="166"/>
    </row>
    <row r="88" spans="3:25" s="60" customFormat="1" ht="14.4">
      <c r="C88" s="62"/>
      <c r="G88" s="62"/>
      <c r="K88" s="96"/>
      <c r="L88" s="97"/>
      <c r="Y88" s="166"/>
    </row>
    <row r="89" spans="3:25" s="60" customFormat="1" ht="14.4">
      <c r="C89" s="62"/>
      <c r="G89" s="62"/>
      <c r="K89" s="96"/>
      <c r="L89" s="97"/>
      <c r="Y89" s="166"/>
    </row>
    <row r="90" spans="3:25" s="60" customFormat="1" ht="14.4">
      <c r="C90" s="62"/>
      <c r="G90" s="62"/>
      <c r="K90" s="96"/>
      <c r="L90" s="97"/>
      <c r="Y90" s="166"/>
    </row>
    <row r="91" spans="3:25" s="60" customFormat="1" ht="14.4">
      <c r="C91" s="62"/>
      <c r="G91" s="62"/>
      <c r="K91" s="96"/>
      <c r="L91" s="97"/>
      <c r="Y91" s="166"/>
    </row>
    <row r="92" spans="3:25" s="60" customFormat="1" ht="14.4">
      <c r="C92" s="62"/>
      <c r="G92" s="62"/>
      <c r="K92" s="96"/>
      <c r="L92" s="97"/>
      <c r="Y92" s="166"/>
    </row>
    <row r="93" spans="3:25" s="60" customFormat="1" ht="14.4">
      <c r="C93" s="62"/>
      <c r="G93" s="62"/>
      <c r="K93" s="96"/>
      <c r="L93" s="97"/>
      <c r="Y93" s="166"/>
    </row>
    <row r="94" spans="3:25" s="60" customFormat="1" ht="14.4">
      <c r="C94" s="62"/>
      <c r="G94" s="62"/>
      <c r="K94" s="96"/>
      <c r="L94" s="97"/>
      <c r="Y94" s="166"/>
    </row>
    <row r="95" spans="3:25" s="60" customFormat="1" ht="14.4">
      <c r="C95" s="62"/>
      <c r="G95" s="62"/>
      <c r="K95" s="96"/>
      <c r="L95" s="97"/>
      <c r="Y95" s="166"/>
    </row>
    <row r="96" spans="3:25" s="60" customFormat="1" ht="14.4">
      <c r="C96" s="62"/>
      <c r="G96" s="62"/>
      <c r="K96" s="96"/>
      <c r="L96" s="97"/>
      <c r="Y96" s="166"/>
    </row>
    <row r="97" spans="3:25" s="60" customFormat="1" ht="14.4">
      <c r="C97" s="62"/>
      <c r="G97" s="62"/>
      <c r="K97" s="96"/>
      <c r="L97" s="97"/>
      <c r="Y97" s="166"/>
    </row>
    <row r="98" spans="3:25" s="60" customFormat="1" ht="14.4">
      <c r="C98" s="62"/>
      <c r="G98" s="62"/>
      <c r="K98" s="96"/>
      <c r="L98" s="97"/>
      <c r="Y98" s="166"/>
    </row>
    <row r="99" spans="3:25" s="60" customFormat="1" ht="14.4">
      <c r="C99" s="62"/>
      <c r="G99" s="62"/>
      <c r="K99" s="96"/>
      <c r="L99" s="97"/>
      <c r="Y99" s="166"/>
    </row>
    <row r="100" spans="3:25" s="60" customFormat="1" ht="14.4">
      <c r="C100" s="62"/>
      <c r="G100" s="62"/>
      <c r="K100" s="96"/>
      <c r="L100" s="97"/>
      <c r="Y100" s="166"/>
    </row>
    <row r="101" spans="3:25" s="60" customFormat="1" ht="14.4">
      <c r="C101" s="62"/>
      <c r="G101" s="62"/>
      <c r="K101" s="96"/>
      <c r="L101" s="97"/>
      <c r="Y101" s="166"/>
    </row>
    <row r="102" spans="3:25" s="60" customFormat="1" ht="14.4">
      <c r="C102" s="62"/>
      <c r="G102" s="62"/>
      <c r="K102" s="96"/>
      <c r="L102" s="97"/>
      <c r="Y102" s="166"/>
    </row>
    <row r="103" spans="3:25" s="60" customFormat="1" ht="14.4">
      <c r="C103" s="62"/>
      <c r="G103" s="62"/>
      <c r="K103" s="96"/>
      <c r="L103" s="97"/>
      <c r="Y103" s="166"/>
    </row>
    <row r="104" spans="3:25" s="60" customFormat="1" ht="14.4">
      <c r="C104" s="62"/>
      <c r="G104" s="62"/>
      <c r="K104" s="96"/>
      <c r="L104" s="97"/>
      <c r="Y104" s="166"/>
    </row>
    <row r="105" spans="3:25" s="60" customFormat="1" ht="14.4">
      <c r="C105" s="62"/>
      <c r="G105" s="62"/>
      <c r="K105" s="96"/>
      <c r="L105" s="97"/>
      <c r="Y105" s="166"/>
    </row>
    <row r="106" spans="3:25" s="60" customFormat="1" ht="14.4">
      <c r="C106" s="62"/>
      <c r="G106" s="62"/>
      <c r="K106" s="96"/>
      <c r="L106" s="97"/>
      <c r="Y106" s="166"/>
    </row>
    <row r="107" spans="3:25" s="60" customFormat="1" ht="14.4">
      <c r="C107" s="62"/>
      <c r="G107" s="62"/>
      <c r="K107" s="96"/>
      <c r="L107" s="97"/>
      <c r="Y107" s="166"/>
    </row>
    <row r="108" spans="3:25" s="60" customFormat="1" ht="14.4">
      <c r="C108" s="62"/>
      <c r="G108" s="62"/>
      <c r="K108" s="96"/>
      <c r="L108" s="97"/>
      <c r="Y108" s="166"/>
    </row>
    <row r="109" spans="3:25" s="60" customFormat="1" ht="14.4">
      <c r="C109" s="62"/>
      <c r="G109" s="62"/>
      <c r="K109" s="96"/>
      <c r="L109" s="97"/>
      <c r="Y109" s="166"/>
    </row>
    <row r="110" spans="3:25" s="60" customFormat="1" ht="14.4">
      <c r="C110" s="62"/>
      <c r="G110" s="62"/>
      <c r="K110" s="96"/>
      <c r="L110" s="97"/>
      <c r="Y110" s="166"/>
    </row>
    <row r="111" spans="3:25" s="60" customFormat="1" ht="14.4">
      <c r="C111" s="62"/>
      <c r="G111" s="62"/>
      <c r="K111" s="96"/>
      <c r="L111" s="97"/>
      <c r="Y111" s="166"/>
    </row>
    <row r="112" spans="3:25" s="60" customFormat="1" ht="14.4">
      <c r="C112" s="62"/>
      <c r="G112" s="62"/>
      <c r="K112" s="96"/>
      <c r="L112" s="97"/>
      <c r="Y112" s="166"/>
    </row>
    <row r="113" spans="3:25" s="60" customFormat="1" ht="14.4">
      <c r="C113" s="62"/>
      <c r="G113" s="62"/>
      <c r="K113" s="96"/>
      <c r="L113" s="97"/>
      <c r="Y113" s="166"/>
    </row>
    <row r="114" spans="3:25" s="60" customFormat="1" ht="14.4">
      <c r="C114" s="62"/>
      <c r="G114" s="62"/>
      <c r="K114" s="96"/>
      <c r="L114" s="97"/>
      <c r="Y114" s="166"/>
    </row>
    <row r="115" spans="3:25" s="60" customFormat="1" ht="14.4">
      <c r="C115" s="62"/>
      <c r="G115" s="62"/>
      <c r="K115" s="96"/>
      <c r="L115" s="97"/>
      <c r="Y115" s="166"/>
    </row>
    <row r="116" spans="3:25" s="60" customFormat="1" ht="14.4">
      <c r="C116" s="62"/>
      <c r="G116" s="62"/>
      <c r="K116" s="96"/>
      <c r="L116" s="97"/>
      <c r="Y116" s="166"/>
    </row>
    <row r="117" spans="3:25" s="60" customFormat="1" ht="14.4">
      <c r="C117" s="62"/>
      <c r="G117" s="62"/>
      <c r="K117" s="96"/>
      <c r="L117" s="97"/>
      <c r="Y117" s="166"/>
    </row>
    <row r="118" spans="3:25" s="60" customFormat="1" ht="14.4">
      <c r="C118" s="62"/>
      <c r="G118" s="62"/>
      <c r="K118" s="96"/>
      <c r="L118" s="97"/>
      <c r="Y118" s="166"/>
    </row>
    <row r="119" spans="3:25" s="60" customFormat="1" ht="14.4">
      <c r="C119" s="62"/>
      <c r="G119" s="62"/>
      <c r="K119" s="96"/>
      <c r="L119" s="97"/>
      <c r="Y119" s="166"/>
    </row>
    <row r="120" spans="3:25" s="60" customFormat="1" ht="14.4">
      <c r="C120" s="62"/>
      <c r="G120" s="62"/>
      <c r="K120" s="96"/>
      <c r="L120" s="97"/>
      <c r="Y120" s="166"/>
    </row>
    <row r="121" spans="3:25" s="60" customFormat="1" ht="14.4">
      <c r="C121" s="62"/>
      <c r="G121" s="62"/>
      <c r="K121" s="96"/>
      <c r="L121" s="97"/>
      <c r="Y121" s="166"/>
    </row>
    <row r="122" spans="3:25" s="60" customFormat="1" ht="14.4">
      <c r="C122" s="62"/>
      <c r="G122" s="62"/>
      <c r="K122" s="96"/>
      <c r="L122" s="97"/>
      <c r="Y122" s="166"/>
    </row>
    <row r="123" spans="3:25" s="60" customFormat="1" ht="14.4">
      <c r="C123" s="62"/>
      <c r="G123" s="62"/>
      <c r="K123" s="96"/>
      <c r="L123" s="97"/>
      <c r="Y123" s="166"/>
    </row>
    <row r="124" spans="3:25" s="60" customFormat="1" ht="14.4">
      <c r="C124" s="62"/>
      <c r="G124" s="62"/>
      <c r="K124" s="96"/>
      <c r="L124" s="97"/>
      <c r="Y124" s="166"/>
    </row>
    <row r="125" spans="3:25" s="60" customFormat="1" ht="14.4">
      <c r="C125" s="62"/>
      <c r="G125" s="62"/>
      <c r="K125" s="96"/>
      <c r="L125" s="97"/>
      <c r="Y125" s="166"/>
    </row>
    <row r="126" spans="3:25" s="60" customFormat="1" ht="14.4">
      <c r="C126" s="62"/>
      <c r="G126" s="62"/>
      <c r="K126" s="96"/>
      <c r="L126" s="97"/>
      <c r="Y126" s="166"/>
    </row>
    <row r="127" spans="3:25" s="60" customFormat="1" ht="14.4">
      <c r="C127" s="62"/>
      <c r="G127" s="62"/>
      <c r="K127" s="96"/>
      <c r="L127" s="97"/>
      <c r="Y127" s="166"/>
    </row>
    <row r="128" spans="3:25" s="60" customFormat="1" ht="14.4">
      <c r="C128" s="62"/>
      <c r="G128" s="62"/>
      <c r="K128" s="96"/>
      <c r="L128" s="97"/>
      <c r="Y128" s="166"/>
    </row>
    <row r="129" spans="3:25" s="60" customFormat="1" ht="14.4">
      <c r="C129" s="62"/>
      <c r="G129" s="62"/>
      <c r="K129" s="96"/>
      <c r="L129" s="97"/>
      <c r="Y129" s="166"/>
    </row>
    <row r="130" spans="3:25" s="60" customFormat="1" ht="14.4">
      <c r="C130" s="62"/>
      <c r="G130" s="62"/>
      <c r="K130" s="96"/>
      <c r="L130" s="97"/>
      <c r="Y130" s="166"/>
    </row>
    <row r="131" spans="3:25" s="60" customFormat="1" ht="14.4">
      <c r="C131" s="62"/>
      <c r="G131" s="62"/>
      <c r="K131" s="96"/>
      <c r="L131" s="97"/>
      <c r="Y131" s="166"/>
    </row>
    <row r="132" spans="3:25" s="60" customFormat="1" ht="14.4">
      <c r="C132" s="62"/>
      <c r="G132" s="62"/>
      <c r="K132" s="96"/>
      <c r="L132" s="97"/>
      <c r="Y132" s="166"/>
    </row>
    <row r="133" spans="3:25" s="60" customFormat="1" ht="14.4">
      <c r="C133" s="62"/>
      <c r="G133" s="62"/>
      <c r="K133" s="96"/>
      <c r="L133" s="97"/>
      <c r="Y133" s="166"/>
    </row>
    <row r="134" spans="3:25" s="60" customFormat="1" ht="14.4">
      <c r="C134" s="62"/>
      <c r="G134" s="62"/>
      <c r="K134" s="96"/>
      <c r="L134" s="97"/>
      <c r="Y134" s="166"/>
    </row>
    <row r="135" spans="3:25" s="60" customFormat="1" ht="14.4">
      <c r="C135" s="62"/>
      <c r="G135" s="62"/>
      <c r="K135" s="96"/>
      <c r="L135" s="97"/>
      <c r="Y135" s="166"/>
    </row>
    <row r="136" spans="3:25" s="60" customFormat="1" ht="14.4">
      <c r="C136" s="62"/>
      <c r="G136" s="62"/>
      <c r="K136" s="96"/>
      <c r="L136" s="97"/>
      <c r="Y136" s="166"/>
    </row>
    <row r="137" spans="3:25" s="60" customFormat="1" ht="14.4">
      <c r="C137" s="62"/>
      <c r="G137" s="62"/>
      <c r="K137" s="96"/>
      <c r="L137" s="97"/>
      <c r="Y137" s="166"/>
    </row>
    <row r="138" spans="3:25" s="60" customFormat="1" ht="14.4">
      <c r="C138" s="62"/>
      <c r="G138" s="62"/>
      <c r="K138" s="96"/>
      <c r="L138" s="97"/>
      <c r="Y138" s="166"/>
    </row>
    <row r="139" spans="3:25" s="60" customFormat="1" ht="14.4">
      <c r="C139" s="62"/>
      <c r="G139" s="62"/>
      <c r="K139" s="96"/>
      <c r="L139" s="97"/>
      <c r="Y139" s="166"/>
    </row>
    <row r="140" spans="3:25" s="60" customFormat="1" ht="14.4">
      <c r="C140" s="62"/>
      <c r="G140" s="62"/>
      <c r="K140" s="96"/>
      <c r="L140" s="97"/>
      <c r="Y140" s="166"/>
    </row>
    <row r="141" spans="3:25" s="60" customFormat="1" ht="14.4">
      <c r="C141" s="62"/>
      <c r="G141" s="62"/>
      <c r="K141" s="96"/>
      <c r="L141" s="97"/>
      <c r="Y141" s="166"/>
    </row>
    <row r="142" spans="3:25" s="60" customFormat="1" ht="14.4">
      <c r="C142" s="62"/>
      <c r="G142" s="62"/>
      <c r="K142" s="96"/>
      <c r="L142" s="97"/>
      <c r="Y142" s="166"/>
    </row>
    <row r="143" spans="3:25" s="60" customFormat="1" ht="14.4">
      <c r="C143" s="62"/>
      <c r="G143" s="62"/>
      <c r="K143" s="96"/>
      <c r="L143" s="97"/>
      <c r="Y143" s="166"/>
    </row>
    <row r="144" spans="3:25" s="60" customFormat="1" ht="14.4">
      <c r="C144" s="62"/>
      <c r="G144" s="62"/>
      <c r="K144" s="96"/>
      <c r="L144" s="97"/>
      <c r="Y144" s="166"/>
    </row>
    <row r="145" spans="3:25" s="60" customFormat="1" ht="14.4">
      <c r="C145" s="62"/>
      <c r="G145" s="62"/>
      <c r="K145" s="96"/>
      <c r="L145" s="97"/>
      <c r="Y145" s="166"/>
    </row>
    <row r="146" spans="3:25" s="60" customFormat="1" ht="14.4">
      <c r="C146" s="62"/>
      <c r="G146" s="62"/>
      <c r="K146" s="96"/>
      <c r="L146" s="97"/>
      <c r="Y146" s="166"/>
    </row>
    <row r="147" spans="3:25" s="60" customFormat="1" ht="14.4">
      <c r="C147" s="62"/>
      <c r="G147" s="62"/>
      <c r="K147" s="96"/>
      <c r="L147" s="97"/>
      <c r="Y147" s="166"/>
    </row>
    <row r="148" spans="3:25" s="60" customFormat="1" ht="14.4">
      <c r="C148" s="62"/>
      <c r="G148" s="62"/>
      <c r="K148" s="96"/>
      <c r="L148" s="97"/>
      <c r="Y148" s="166"/>
    </row>
    <row r="149" spans="3:25" s="60" customFormat="1" ht="14.4">
      <c r="C149" s="62"/>
      <c r="G149" s="62"/>
      <c r="K149" s="96"/>
      <c r="L149" s="97"/>
      <c r="Y149" s="166"/>
    </row>
    <row r="150" spans="3:25" s="60" customFormat="1" ht="14.4">
      <c r="C150" s="62"/>
      <c r="G150" s="62"/>
      <c r="K150" s="96"/>
      <c r="L150" s="97"/>
      <c r="Y150" s="166"/>
    </row>
    <row r="151" spans="3:25" s="60" customFormat="1" ht="14.4">
      <c r="C151" s="62"/>
      <c r="G151" s="62"/>
      <c r="K151" s="96"/>
      <c r="L151" s="97"/>
      <c r="Y151" s="166"/>
    </row>
    <row r="152" spans="3:25" s="60" customFormat="1" ht="14.4">
      <c r="C152" s="62"/>
      <c r="G152" s="62"/>
      <c r="K152" s="96"/>
      <c r="L152" s="97"/>
      <c r="Y152" s="166"/>
    </row>
    <row r="153" spans="3:25" s="60" customFormat="1" ht="14.4">
      <c r="C153" s="62"/>
      <c r="G153" s="62"/>
      <c r="K153" s="96"/>
      <c r="L153" s="97"/>
      <c r="Y153" s="166"/>
    </row>
    <row r="154" spans="3:25" s="60" customFormat="1" ht="14.4">
      <c r="C154" s="62"/>
      <c r="G154" s="62"/>
      <c r="K154" s="96"/>
      <c r="L154" s="97"/>
      <c r="Y154" s="166"/>
    </row>
    <row r="155" spans="3:25" s="60" customFormat="1" ht="14.4">
      <c r="C155" s="62"/>
      <c r="G155" s="62"/>
      <c r="K155" s="96"/>
      <c r="L155" s="97"/>
      <c r="Y155" s="166"/>
    </row>
    <row r="156" spans="3:25" s="60" customFormat="1" ht="14.4">
      <c r="C156" s="62"/>
      <c r="G156" s="62"/>
      <c r="K156" s="96"/>
      <c r="L156" s="97"/>
      <c r="Y156" s="166"/>
    </row>
    <row r="157" spans="3:25" s="60" customFormat="1" ht="14.4">
      <c r="C157" s="62"/>
      <c r="G157" s="62"/>
      <c r="K157" s="96"/>
      <c r="L157" s="97"/>
      <c r="Y157" s="166"/>
    </row>
    <row r="158" spans="3:25" s="60" customFormat="1" ht="14.4">
      <c r="C158" s="62"/>
      <c r="G158" s="62"/>
      <c r="K158" s="96"/>
      <c r="L158" s="97"/>
      <c r="Y158" s="166"/>
    </row>
    <row r="159" spans="3:25" s="60" customFormat="1" ht="14.4">
      <c r="C159" s="62"/>
      <c r="G159" s="62"/>
      <c r="K159" s="96"/>
      <c r="L159" s="97"/>
      <c r="Y159" s="166"/>
    </row>
    <row r="160" spans="3:25" s="60" customFormat="1" ht="14.4">
      <c r="C160" s="62"/>
      <c r="G160" s="62"/>
      <c r="K160" s="96"/>
      <c r="L160" s="97"/>
      <c r="Y160" s="166"/>
    </row>
    <row r="161" spans="3:25" s="60" customFormat="1" ht="14.4">
      <c r="C161" s="62"/>
      <c r="G161" s="62"/>
      <c r="K161" s="96"/>
      <c r="L161" s="97"/>
      <c r="Y161" s="166"/>
    </row>
    <row r="162" spans="3:25" s="60" customFormat="1" ht="14.4">
      <c r="C162" s="62"/>
      <c r="G162" s="62"/>
      <c r="K162" s="96"/>
      <c r="L162" s="97"/>
      <c r="Y162" s="166"/>
    </row>
    <row r="163" spans="3:25" s="60" customFormat="1" ht="14.4">
      <c r="C163" s="62"/>
      <c r="G163" s="62"/>
      <c r="K163" s="96"/>
      <c r="L163" s="97"/>
      <c r="Y163" s="166"/>
    </row>
    <row r="164" spans="3:25" s="60" customFormat="1" ht="14.4">
      <c r="C164" s="62"/>
      <c r="G164" s="62"/>
      <c r="K164" s="96"/>
      <c r="L164" s="97"/>
      <c r="Y164" s="166"/>
    </row>
    <row r="165" spans="3:25" s="60" customFormat="1" ht="14.4">
      <c r="C165" s="62"/>
      <c r="G165" s="62"/>
      <c r="K165" s="96"/>
      <c r="L165" s="97"/>
      <c r="Y165" s="166"/>
    </row>
    <row r="166" spans="3:25" s="60" customFormat="1" ht="14.4">
      <c r="C166" s="62"/>
      <c r="G166" s="62"/>
      <c r="K166" s="96"/>
      <c r="L166" s="97"/>
      <c r="Y166" s="166"/>
    </row>
    <row r="167" spans="3:25" s="60" customFormat="1" ht="14.4">
      <c r="C167" s="62"/>
      <c r="G167" s="62"/>
      <c r="K167" s="96"/>
      <c r="L167" s="97"/>
      <c r="Y167" s="166"/>
    </row>
    <row r="168" spans="3:25" s="60" customFormat="1" ht="14.4">
      <c r="C168" s="62"/>
      <c r="G168" s="62"/>
      <c r="K168" s="96"/>
      <c r="L168" s="97"/>
      <c r="Y168" s="166"/>
    </row>
    <row r="169" spans="3:25" s="60" customFormat="1" ht="14.4">
      <c r="C169" s="62"/>
      <c r="G169" s="62"/>
      <c r="K169" s="96"/>
      <c r="L169" s="97"/>
      <c r="Y169" s="166"/>
    </row>
    <row r="170" spans="3:25" s="60" customFormat="1" ht="14.4">
      <c r="C170" s="62"/>
      <c r="G170" s="62"/>
      <c r="K170" s="96"/>
      <c r="L170" s="97"/>
      <c r="Y170" s="166"/>
    </row>
    <row r="171" spans="3:25" s="60" customFormat="1" ht="14.4">
      <c r="C171" s="62"/>
      <c r="G171" s="62"/>
      <c r="K171" s="96"/>
      <c r="L171" s="97"/>
      <c r="Y171" s="166"/>
    </row>
    <row r="172" spans="3:25" s="60" customFormat="1" ht="14.4">
      <c r="C172" s="62"/>
      <c r="G172" s="62"/>
      <c r="K172" s="96"/>
      <c r="L172" s="97"/>
      <c r="Y172" s="166"/>
    </row>
    <row r="173" spans="3:25" s="60" customFormat="1" ht="14.4">
      <c r="C173" s="62"/>
      <c r="G173" s="62"/>
      <c r="K173" s="96"/>
      <c r="L173" s="97"/>
      <c r="Y173" s="166"/>
    </row>
    <row r="174" spans="3:25" s="60" customFormat="1" ht="14.4">
      <c r="C174" s="62"/>
      <c r="G174" s="62"/>
      <c r="K174" s="96"/>
      <c r="L174" s="97"/>
      <c r="Y174" s="166"/>
    </row>
    <row r="175" spans="3:25" s="60" customFormat="1" ht="14.4">
      <c r="C175" s="62"/>
      <c r="G175" s="62"/>
      <c r="K175" s="96"/>
      <c r="L175" s="97"/>
      <c r="Y175" s="166"/>
    </row>
    <row r="176" spans="3:25" s="60" customFormat="1" ht="14.4">
      <c r="C176" s="62"/>
      <c r="G176" s="62"/>
      <c r="K176" s="96"/>
      <c r="L176" s="97"/>
      <c r="Y176" s="166"/>
    </row>
    <row r="177" spans="3:25" s="60" customFormat="1" ht="14.4">
      <c r="C177" s="62"/>
      <c r="G177" s="62"/>
      <c r="K177" s="96"/>
      <c r="L177" s="97"/>
      <c r="Y177" s="166"/>
    </row>
    <row r="178" spans="3:25" s="60" customFormat="1" ht="14.4">
      <c r="C178" s="62"/>
      <c r="G178" s="62"/>
      <c r="K178" s="96"/>
      <c r="L178" s="97"/>
      <c r="Y178" s="166"/>
    </row>
    <row r="179" spans="3:25" s="60" customFormat="1" ht="14.4">
      <c r="C179" s="62"/>
      <c r="G179" s="62"/>
      <c r="K179" s="96"/>
      <c r="L179" s="97"/>
      <c r="Y179" s="166"/>
    </row>
    <row r="180" spans="3:25" s="60" customFormat="1" ht="14.4">
      <c r="C180" s="62"/>
      <c r="G180" s="62"/>
      <c r="K180" s="96"/>
      <c r="L180" s="97"/>
      <c r="Y180" s="166"/>
    </row>
    <row r="181" spans="3:25" s="60" customFormat="1" ht="14.4">
      <c r="C181" s="62"/>
      <c r="G181" s="62"/>
      <c r="K181" s="96"/>
      <c r="L181" s="97"/>
      <c r="Y181" s="166"/>
    </row>
    <row r="182" spans="3:25" s="60" customFormat="1" ht="15" customHeight="1">
      <c r="C182" s="62"/>
      <c r="G182" s="62"/>
      <c r="K182" s="96"/>
      <c r="L182" s="97"/>
      <c r="Y182" s="166"/>
    </row>
    <row r="183" spans="3:25" s="60" customFormat="1" ht="15" customHeight="1">
      <c r="C183" s="62"/>
      <c r="G183" s="62"/>
      <c r="K183" s="96"/>
      <c r="L183" s="97"/>
      <c r="Y183" s="166"/>
    </row>
    <row r="184" spans="3:25" s="60" customFormat="1" ht="15" customHeight="1">
      <c r="C184" s="62"/>
      <c r="G184" s="62"/>
      <c r="K184" s="96"/>
      <c r="L184" s="97"/>
      <c r="Y184" s="166"/>
    </row>
    <row r="185" spans="3:25" s="60" customFormat="1" ht="15" customHeight="1">
      <c r="C185" s="62"/>
      <c r="G185" s="62"/>
      <c r="K185" s="96"/>
      <c r="L185" s="97"/>
      <c r="Y185" s="166"/>
    </row>
    <row r="186" spans="3:25" s="60" customFormat="1" ht="15" customHeight="1">
      <c r="C186" s="62"/>
      <c r="G186" s="62"/>
      <c r="K186" s="96"/>
      <c r="L186" s="97"/>
      <c r="Y186" s="166"/>
    </row>
    <row r="187" spans="3:25" s="60" customFormat="1" ht="15" customHeight="1">
      <c r="C187" s="62"/>
      <c r="G187" s="62"/>
      <c r="K187" s="96"/>
      <c r="L187" s="97"/>
      <c r="Y187" s="166"/>
    </row>
    <row r="188" spans="3:25" s="60" customFormat="1" ht="15" customHeight="1">
      <c r="C188" s="62"/>
      <c r="G188" s="62"/>
      <c r="K188" s="96"/>
      <c r="L188" s="97"/>
      <c r="Y188" s="166"/>
    </row>
    <row r="189" spans="3:25" s="60" customFormat="1" ht="15" customHeight="1">
      <c r="C189" s="62"/>
      <c r="G189" s="62"/>
      <c r="K189" s="96"/>
      <c r="L189" s="97"/>
      <c r="Y189" s="166"/>
    </row>
    <row r="190" spans="3:25" s="60" customFormat="1" ht="15" customHeight="1">
      <c r="C190" s="62"/>
      <c r="G190" s="62"/>
      <c r="K190" s="96"/>
      <c r="L190" s="97"/>
      <c r="Y190" s="166"/>
    </row>
    <row r="191" spans="3:25" s="60" customFormat="1" ht="15" customHeight="1">
      <c r="C191" s="62"/>
      <c r="G191" s="62"/>
      <c r="K191" s="96"/>
      <c r="L191" s="97"/>
      <c r="Y191" s="166"/>
    </row>
    <row r="192" spans="3:25" s="60" customFormat="1" ht="15" customHeight="1">
      <c r="C192" s="62"/>
      <c r="G192" s="62"/>
      <c r="K192" s="96"/>
      <c r="L192" s="97"/>
      <c r="Y192" s="166"/>
    </row>
    <row r="193" spans="3:25" s="60" customFormat="1" ht="15" customHeight="1">
      <c r="C193" s="62"/>
      <c r="G193" s="62"/>
      <c r="K193" s="96"/>
      <c r="L193" s="97"/>
      <c r="Y193" s="166"/>
    </row>
    <row r="194" spans="3:25" s="60" customFormat="1" ht="15" customHeight="1">
      <c r="C194" s="62"/>
      <c r="G194" s="62"/>
      <c r="K194" s="96"/>
      <c r="L194" s="97"/>
      <c r="Y194" s="166"/>
    </row>
    <row r="195" spans="3:25" s="60" customFormat="1" ht="15" customHeight="1">
      <c r="C195" s="62"/>
      <c r="G195" s="62"/>
      <c r="K195" s="96"/>
      <c r="L195" s="97"/>
      <c r="Y195" s="166"/>
    </row>
    <row r="196" spans="3:25" s="60" customFormat="1" ht="15" customHeight="1">
      <c r="C196" s="62"/>
      <c r="G196" s="62"/>
      <c r="K196" s="96"/>
      <c r="L196" s="97"/>
      <c r="Y196" s="166"/>
    </row>
    <row r="197" spans="3:25" s="60" customFormat="1" ht="15" customHeight="1">
      <c r="C197" s="62"/>
      <c r="G197" s="62"/>
      <c r="K197" s="96"/>
      <c r="L197" s="97"/>
      <c r="Y197" s="166"/>
    </row>
    <row r="198" spans="3:25" s="60" customFormat="1" ht="15" customHeight="1">
      <c r="C198" s="62"/>
      <c r="G198" s="62"/>
      <c r="K198" s="96"/>
      <c r="L198" s="97"/>
      <c r="Y198" s="166"/>
    </row>
    <row r="199" spans="3:25" s="60" customFormat="1" ht="15" customHeight="1">
      <c r="C199" s="62"/>
      <c r="G199" s="62"/>
      <c r="K199" s="96"/>
      <c r="L199" s="97"/>
      <c r="Y199" s="166"/>
    </row>
    <row r="200" spans="3:25" s="60" customFormat="1" ht="15" customHeight="1">
      <c r="C200" s="62"/>
      <c r="G200" s="62"/>
      <c r="K200" s="96"/>
      <c r="L200" s="97"/>
      <c r="Y200" s="166"/>
    </row>
    <row r="201" spans="3:25" s="60" customFormat="1" ht="15" customHeight="1">
      <c r="C201" s="62"/>
      <c r="G201" s="62"/>
      <c r="K201" s="96"/>
      <c r="L201" s="97"/>
      <c r="Y201" s="166"/>
    </row>
    <row r="202" spans="3:25" s="60" customFormat="1" ht="15" customHeight="1">
      <c r="C202" s="62"/>
      <c r="G202" s="62"/>
      <c r="K202" s="96"/>
      <c r="L202" s="97"/>
      <c r="Y202" s="166"/>
    </row>
    <row r="203" spans="3:25" s="60" customFormat="1" ht="15" customHeight="1">
      <c r="C203" s="62"/>
      <c r="G203" s="62"/>
      <c r="K203" s="96"/>
      <c r="L203" s="97"/>
      <c r="Y203" s="166"/>
    </row>
    <row r="204" spans="3:25" s="60" customFormat="1" ht="15" customHeight="1">
      <c r="C204" s="62"/>
      <c r="G204" s="62"/>
      <c r="K204" s="96"/>
      <c r="L204" s="97"/>
      <c r="Y204" s="166"/>
    </row>
    <row r="205" spans="3:25" s="60" customFormat="1" ht="15" customHeight="1">
      <c r="C205" s="62"/>
      <c r="G205" s="62"/>
      <c r="K205" s="96"/>
      <c r="L205" s="97"/>
      <c r="Y205" s="166"/>
    </row>
    <row r="206" spans="3:25" s="60" customFormat="1" ht="15" customHeight="1">
      <c r="C206" s="62"/>
      <c r="G206" s="62"/>
      <c r="K206" s="96"/>
      <c r="L206" s="97"/>
      <c r="Y206" s="166"/>
    </row>
    <row r="207" spans="3:25" s="60" customFormat="1" ht="15" customHeight="1">
      <c r="C207" s="62"/>
      <c r="G207" s="62"/>
      <c r="K207" s="96"/>
      <c r="L207" s="97"/>
      <c r="Y207" s="166"/>
    </row>
    <row r="208" spans="3:25" s="60" customFormat="1" ht="15" customHeight="1">
      <c r="C208" s="62"/>
      <c r="G208" s="62"/>
      <c r="K208" s="96"/>
      <c r="L208" s="97"/>
      <c r="Y208" s="166"/>
    </row>
    <row r="209" spans="3:25" s="60" customFormat="1" ht="15" customHeight="1">
      <c r="C209" s="62"/>
      <c r="G209" s="62"/>
      <c r="K209" s="96"/>
      <c r="L209" s="97"/>
      <c r="Y209" s="166"/>
    </row>
    <row r="210" spans="3:25" s="60" customFormat="1" ht="15" customHeight="1">
      <c r="C210" s="62"/>
      <c r="G210" s="62"/>
      <c r="K210" s="96"/>
      <c r="L210" s="97"/>
      <c r="Y210" s="166"/>
    </row>
    <row r="211" spans="3:25" s="60" customFormat="1" ht="15" customHeight="1">
      <c r="C211" s="62"/>
      <c r="G211" s="62"/>
      <c r="K211" s="96"/>
      <c r="L211" s="97"/>
      <c r="Y211" s="166"/>
    </row>
    <row r="212" spans="3:25" s="60" customFormat="1" ht="15" customHeight="1">
      <c r="C212" s="62"/>
      <c r="G212" s="62"/>
      <c r="K212" s="96"/>
      <c r="L212" s="97"/>
      <c r="Y212" s="166"/>
    </row>
    <row r="213" spans="3:25" s="60" customFormat="1" ht="15" customHeight="1">
      <c r="C213" s="62"/>
      <c r="G213" s="62"/>
      <c r="K213" s="96"/>
      <c r="L213" s="97"/>
      <c r="Y213" s="166"/>
    </row>
    <row r="214" spans="3:25" s="60" customFormat="1" ht="15" customHeight="1">
      <c r="C214" s="62"/>
      <c r="G214" s="62"/>
      <c r="K214" s="96"/>
      <c r="L214" s="97"/>
      <c r="Y214" s="166"/>
    </row>
    <row r="215" spans="3:25" s="60" customFormat="1" ht="15" customHeight="1">
      <c r="C215" s="62"/>
      <c r="G215" s="62"/>
      <c r="K215" s="96"/>
      <c r="L215" s="97"/>
      <c r="Y215" s="166"/>
    </row>
    <row r="216" spans="3:25" s="60" customFormat="1" ht="15" customHeight="1">
      <c r="C216" s="62"/>
      <c r="G216" s="62"/>
      <c r="K216" s="96"/>
      <c r="L216" s="97"/>
      <c r="Y216" s="166"/>
    </row>
    <row r="217" spans="3:25" s="60" customFormat="1" ht="15" customHeight="1">
      <c r="C217" s="62"/>
      <c r="G217" s="62"/>
      <c r="K217" s="96"/>
      <c r="L217" s="97"/>
      <c r="Y217" s="166"/>
    </row>
    <row r="218" spans="3:25" s="60" customFormat="1" ht="15" customHeight="1">
      <c r="C218" s="62"/>
      <c r="G218" s="62"/>
      <c r="K218" s="96"/>
      <c r="L218" s="97"/>
      <c r="Y218" s="166"/>
    </row>
    <row r="219" spans="3:25" s="60" customFormat="1" ht="15" customHeight="1">
      <c r="C219" s="62"/>
      <c r="G219" s="62"/>
      <c r="K219" s="96"/>
      <c r="L219" s="97"/>
      <c r="Y219" s="166"/>
    </row>
    <row r="220" spans="3:25" s="60" customFormat="1" ht="15" customHeight="1">
      <c r="C220" s="62"/>
      <c r="G220" s="62"/>
      <c r="K220" s="96"/>
      <c r="L220" s="97"/>
      <c r="Y220" s="166"/>
    </row>
    <row r="221" spans="3:25" s="60" customFormat="1" ht="15" customHeight="1">
      <c r="C221" s="62"/>
      <c r="G221" s="62"/>
      <c r="K221" s="96"/>
      <c r="L221" s="97"/>
      <c r="Y221" s="166"/>
    </row>
    <row r="222" spans="3:25" s="60" customFormat="1" ht="15" customHeight="1">
      <c r="C222" s="62"/>
      <c r="G222" s="62"/>
      <c r="K222" s="96"/>
      <c r="L222" s="97"/>
      <c r="Y222" s="166"/>
    </row>
    <row r="223" spans="3:25" s="60" customFormat="1" ht="15" customHeight="1">
      <c r="C223" s="62"/>
      <c r="G223" s="62"/>
      <c r="K223" s="96"/>
      <c r="L223" s="97"/>
      <c r="Y223" s="166"/>
    </row>
    <row r="224" spans="3:25" s="60" customFormat="1" ht="15" customHeight="1">
      <c r="C224" s="62"/>
      <c r="G224" s="62"/>
      <c r="K224" s="96"/>
      <c r="L224" s="97"/>
      <c r="Y224" s="166"/>
    </row>
    <row r="225" spans="3:25" s="60" customFormat="1" ht="15" customHeight="1">
      <c r="C225" s="62"/>
      <c r="G225" s="62"/>
      <c r="K225" s="96"/>
      <c r="L225" s="97"/>
      <c r="Y225" s="166"/>
    </row>
    <row r="226" spans="3:25" s="60" customFormat="1" ht="15" customHeight="1">
      <c r="C226" s="62"/>
      <c r="G226" s="62"/>
      <c r="K226" s="96"/>
      <c r="L226" s="97"/>
      <c r="Y226" s="166"/>
    </row>
    <row r="227" spans="3:25" s="60" customFormat="1" ht="15" customHeight="1">
      <c r="C227" s="62"/>
      <c r="G227" s="62"/>
      <c r="K227" s="96"/>
      <c r="L227" s="97"/>
      <c r="Y227" s="166"/>
    </row>
    <row r="228" spans="3:25" s="60" customFormat="1" ht="15" customHeight="1">
      <c r="C228" s="62"/>
      <c r="G228" s="62"/>
      <c r="K228" s="96"/>
      <c r="L228" s="97"/>
      <c r="Y228" s="166"/>
    </row>
    <row r="229" spans="3:25" s="60" customFormat="1" ht="15" customHeight="1">
      <c r="C229" s="62"/>
      <c r="G229" s="62"/>
      <c r="K229" s="96"/>
      <c r="L229" s="97"/>
      <c r="Y229" s="166"/>
    </row>
    <row r="230" spans="3:25" s="60" customFormat="1" ht="15" customHeight="1">
      <c r="C230" s="62"/>
      <c r="G230" s="62"/>
      <c r="K230" s="96"/>
      <c r="L230" s="97"/>
      <c r="Y230" s="166"/>
    </row>
    <row r="231" spans="3:25" s="60" customFormat="1" ht="15" customHeight="1">
      <c r="C231" s="62"/>
      <c r="G231" s="62"/>
      <c r="K231" s="96"/>
      <c r="L231" s="97"/>
      <c r="Y231" s="166"/>
    </row>
    <row r="232" spans="3:25" s="60" customFormat="1" ht="15" customHeight="1">
      <c r="C232" s="62"/>
      <c r="G232" s="62"/>
      <c r="K232" s="96"/>
      <c r="L232" s="97"/>
      <c r="Y232" s="166"/>
    </row>
    <row r="233" spans="3:25" s="60" customFormat="1" ht="15" customHeight="1">
      <c r="C233" s="62"/>
      <c r="G233" s="62"/>
      <c r="K233" s="96"/>
      <c r="L233" s="97"/>
      <c r="Y233" s="166"/>
    </row>
    <row r="234" spans="3:25" s="60" customFormat="1" ht="15" customHeight="1">
      <c r="C234" s="62"/>
      <c r="G234" s="62"/>
      <c r="K234" s="96"/>
      <c r="L234" s="97"/>
      <c r="Y234" s="166"/>
    </row>
    <row r="235" spans="3:25" s="60" customFormat="1" ht="15" customHeight="1">
      <c r="C235" s="62"/>
      <c r="G235" s="62"/>
      <c r="K235" s="96"/>
      <c r="L235" s="97"/>
      <c r="Y235" s="166"/>
    </row>
    <row r="236" spans="3:25" s="60" customFormat="1" ht="15" customHeight="1">
      <c r="C236" s="62"/>
      <c r="G236" s="62"/>
      <c r="K236" s="96"/>
      <c r="L236" s="97"/>
      <c r="Y236" s="166"/>
    </row>
    <row r="237" spans="3:25" s="60" customFormat="1" ht="15" customHeight="1">
      <c r="C237" s="62"/>
      <c r="G237" s="62"/>
      <c r="K237" s="96"/>
      <c r="L237" s="97"/>
      <c r="Y237" s="166"/>
    </row>
    <row r="238" spans="3:25" s="60" customFormat="1" ht="15" customHeight="1">
      <c r="C238" s="62"/>
      <c r="G238" s="62"/>
      <c r="K238" s="96"/>
      <c r="L238" s="97"/>
      <c r="Y238" s="166"/>
    </row>
    <row r="239" spans="3:25" s="60" customFormat="1" ht="15" customHeight="1">
      <c r="C239" s="62"/>
      <c r="G239" s="62"/>
      <c r="K239" s="96"/>
      <c r="L239" s="97"/>
      <c r="Y239" s="166"/>
    </row>
    <row r="240" spans="3:25" s="60" customFormat="1" ht="15" customHeight="1">
      <c r="C240" s="62"/>
      <c r="G240" s="62"/>
      <c r="K240" s="96"/>
      <c r="L240" s="97"/>
      <c r="Y240" s="166"/>
    </row>
    <row r="241" spans="3:25" s="60" customFormat="1" ht="15" customHeight="1">
      <c r="C241" s="62"/>
      <c r="G241" s="62"/>
      <c r="K241" s="96"/>
      <c r="L241" s="97"/>
      <c r="Y241" s="166"/>
    </row>
    <row r="242" spans="3:25" s="60" customFormat="1" ht="15" customHeight="1">
      <c r="C242" s="62"/>
      <c r="G242" s="62"/>
      <c r="K242" s="96"/>
      <c r="L242" s="97"/>
      <c r="Y242" s="166"/>
    </row>
    <row r="243" spans="3:25" s="60" customFormat="1" ht="15" customHeight="1">
      <c r="C243" s="62"/>
      <c r="G243" s="62"/>
      <c r="K243" s="96"/>
      <c r="L243" s="97"/>
      <c r="Y243" s="166"/>
    </row>
    <row r="244" spans="3:25" s="60" customFormat="1" ht="15" customHeight="1">
      <c r="C244" s="62"/>
      <c r="G244" s="62"/>
      <c r="K244" s="96"/>
      <c r="L244" s="97"/>
      <c r="Y244" s="166"/>
    </row>
    <row r="245" spans="3:25" s="60" customFormat="1" ht="15" customHeight="1">
      <c r="C245" s="62"/>
      <c r="G245" s="62"/>
      <c r="K245" s="96"/>
      <c r="L245" s="97"/>
      <c r="Y245" s="166"/>
    </row>
    <row r="246" spans="3:25" s="60" customFormat="1" ht="15" customHeight="1">
      <c r="C246" s="62"/>
      <c r="G246" s="62"/>
      <c r="K246" s="96"/>
      <c r="L246" s="97"/>
      <c r="Y246" s="166"/>
    </row>
    <row r="247" spans="3:25" s="60" customFormat="1" ht="15" customHeight="1">
      <c r="C247" s="62"/>
      <c r="G247" s="62"/>
      <c r="K247" s="96"/>
      <c r="L247" s="97"/>
      <c r="Y247" s="166"/>
    </row>
    <row r="248" spans="3:25" s="60" customFormat="1" ht="15" customHeight="1">
      <c r="C248" s="62"/>
      <c r="G248" s="62"/>
      <c r="K248" s="96"/>
      <c r="L248" s="97"/>
      <c r="Y248" s="166"/>
    </row>
    <row r="249" spans="3:25" s="60" customFormat="1" ht="15" customHeight="1">
      <c r="C249" s="62"/>
      <c r="G249" s="62"/>
      <c r="K249" s="96"/>
      <c r="L249" s="97"/>
      <c r="Y249" s="166"/>
    </row>
    <row r="250" spans="3:25" s="60" customFormat="1" ht="15" customHeight="1">
      <c r="C250" s="62"/>
      <c r="G250" s="62"/>
      <c r="K250" s="96"/>
      <c r="L250" s="97"/>
      <c r="Y250" s="166"/>
    </row>
    <row r="251" spans="3:25" s="60" customFormat="1" ht="15" customHeight="1">
      <c r="C251" s="62"/>
      <c r="G251" s="62"/>
      <c r="K251" s="96"/>
      <c r="L251" s="97"/>
      <c r="Y251" s="166"/>
    </row>
    <row r="252" spans="3:25" s="60" customFormat="1" ht="15" customHeight="1">
      <c r="C252" s="62"/>
      <c r="G252" s="62"/>
      <c r="K252" s="96"/>
      <c r="L252" s="97"/>
      <c r="Y252" s="166"/>
    </row>
    <row r="253" spans="3:25" s="60" customFormat="1" ht="15" customHeight="1">
      <c r="C253" s="62"/>
      <c r="G253" s="62"/>
      <c r="K253" s="96"/>
      <c r="L253" s="97"/>
      <c r="Y253" s="166"/>
    </row>
    <row r="254" spans="3:25" s="60" customFormat="1" ht="15" customHeight="1">
      <c r="C254" s="62"/>
      <c r="G254" s="62"/>
      <c r="K254" s="96"/>
      <c r="L254" s="97"/>
      <c r="Y254" s="166"/>
    </row>
    <row r="255" spans="3:25" s="60" customFormat="1" ht="15" customHeight="1">
      <c r="C255" s="62"/>
      <c r="G255" s="62"/>
      <c r="K255" s="96"/>
      <c r="L255" s="97"/>
      <c r="Y255" s="166"/>
    </row>
    <row r="256" spans="3:25" s="60" customFormat="1" ht="15" customHeight="1">
      <c r="C256" s="62"/>
      <c r="G256" s="62"/>
      <c r="K256" s="96"/>
      <c r="L256" s="97"/>
      <c r="Y256" s="166"/>
    </row>
    <row r="257" spans="3:25" s="60" customFormat="1" ht="15" customHeight="1">
      <c r="C257" s="62"/>
      <c r="G257" s="62"/>
      <c r="K257" s="96"/>
      <c r="L257" s="97"/>
      <c r="Y257" s="166"/>
    </row>
    <row r="258" spans="3:25" s="60" customFormat="1" ht="15" customHeight="1">
      <c r="C258" s="62"/>
      <c r="G258" s="62"/>
      <c r="K258" s="96"/>
      <c r="L258" s="97"/>
      <c r="Y258" s="166"/>
    </row>
    <row r="259" spans="3:25" s="60" customFormat="1" ht="15" customHeight="1">
      <c r="C259" s="62"/>
      <c r="G259" s="62"/>
      <c r="K259" s="96"/>
      <c r="L259" s="97"/>
      <c r="Y259" s="166"/>
    </row>
    <row r="260" spans="3:25" s="60" customFormat="1" ht="15" customHeight="1">
      <c r="C260" s="62"/>
      <c r="G260" s="62"/>
      <c r="K260" s="96"/>
      <c r="L260" s="97"/>
      <c r="Y260" s="166"/>
    </row>
    <row r="261" spans="3:25" s="60" customFormat="1" ht="15" customHeight="1">
      <c r="C261" s="62"/>
      <c r="G261" s="62"/>
      <c r="K261" s="96"/>
      <c r="L261" s="97"/>
      <c r="Y261" s="166"/>
    </row>
    <row r="262" spans="3:25" s="60" customFormat="1" ht="15" customHeight="1">
      <c r="C262" s="62"/>
      <c r="G262" s="62"/>
      <c r="K262" s="96"/>
      <c r="L262" s="97"/>
      <c r="Y262" s="166"/>
    </row>
    <row r="263" spans="3:25" s="60" customFormat="1" ht="15" customHeight="1">
      <c r="C263" s="62"/>
      <c r="G263" s="62"/>
      <c r="K263" s="96"/>
      <c r="L263" s="97"/>
      <c r="Y263" s="166"/>
    </row>
    <row r="264" spans="3:25" s="60" customFormat="1" ht="15" customHeight="1">
      <c r="C264" s="62"/>
      <c r="G264" s="62"/>
      <c r="K264" s="96"/>
      <c r="L264" s="97"/>
      <c r="Y264" s="166"/>
    </row>
    <row r="265" spans="3:25" s="60" customFormat="1" ht="15" customHeight="1">
      <c r="C265" s="62"/>
      <c r="G265" s="62"/>
      <c r="K265" s="96"/>
      <c r="L265" s="97"/>
      <c r="Y265" s="166"/>
    </row>
    <row r="266" spans="3:25" s="60" customFormat="1" ht="15" customHeight="1">
      <c r="C266" s="62"/>
      <c r="G266" s="62"/>
      <c r="K266" s="96"/>
      <c r="L266" s="97"/>
      <c r="Y266" s="166"/>
    </row>
    <row r="267" spans="3:25" s="60" customFormat="1" ht="15" customHeight="1">
      <c r="C267" s="62"/>
      <c r="G267" s="62"/>
      <c r="K267" s="96"/>
      <c r="L267" s="97"/>
      <c r="Y267" s="166"/>
    </row>
    <row r="268" spans="3:25" s="60" customFormat="1" ht="15" customHeight="1">
      <c r="C268" s="62"/>
      <c r="G268" s="62"/>
      <c r="K268" s="96"/>
      <c r="L268" s="97"/>
      <c r="Y268" s="166"/>
    </row>
    <row r="269" spans="3:25" s="60" customFormat="1" ht="15" customHeight="1">
      <c r="C269" s="62"/>
      <c r="G269" s="62"/>
      <c r="K269" s="96"/>
      <c r="L269" s="97"/>
      <c r="Y269" s="166"/>
    </row>
    <row r="270" spans="3:25" s="60" customFormat="1" ht="15" customHeight="1">
      <c r="C270" s="62"/>
      <c r="G270" s="62"/>
      <c r="K270" s="96"/>
      <c r="L270" s="97"/>
      <c r="Y270" s="166"/>
    </row>
    <row r="271" spans="3:25" s="60" customFormat="1" ht="15" customHeight="1">
      <c r="C271" s="62"/>
      <c r="G271" s="62"/>
      <c r="K271" s="96"/>
      <c r="L271" s="97"/>
      <c r="Y271" s="166"/>
    </row>
    <row r="272" spans="3:25" s="60" customFormat="1" ht="15" customHeight="1">
      <c r="C272" s="62"/>
      <c r="G272" s="62"/>
      <c r="K272" s="96"/>
      <c r="L272" s="97"/>
      <c r="Y272" s="166"/>
    </row>
    <row r="273" spans="3:25" s="60" customFormat="1" ht="15" customHeight="1">
      <c r="C273" s="62"/>
      <c r="G273" s="62"/>
      <c r="K273" s="96"/>
      <c r="L273" s="97"/>
      <c r="Y273" s="166"/>
    </row>
    <row r="274" spans="3:25" s="60" customFormat="1" ht="15" customHeight="1">
      <c r="C274" s="62"/>
      <c r="G274" s="62"/>
      <c r="K274" s="96"/>
      <c r="L274" s="97"/>
      <c r="Y274" s="166"/>
    </row>
    <row r="275" spans="3:25" s="60" customFormat="1" ht="15" customHeight="1">
      <c r="C275" s="62"/>
      <c r="G275" s="62"/>
      <c r="K275" s="96"/>
      <c r="L275" s="97"/>
      <c r="Y275" s="166"/>
    </row>
    <row r="276" spans="3:25" s="60" customFormat="1" ht="15" customHeight="1">
      <c r="C276" s="62"/>
      <c r="G276" s="62"/>
      <c r="K276" s="96"/>
      <c r="L276" s="97"/>
      <c r="Y276" s="166"/>
    </row>
    <row r="277" spans="3:25" s="60" customFormat="1" ht="15" customHeight="1">
      <c r="C277" s="62"/>
      <c r="G277" s="62"/>
      <c r="K277" s="96"/>
      <c r="L277" s="97"/>
      <c r="Y277" s="166"/>
    </row>
    <row r="278" spans="3:25" s="60" customFormat="1" ht="15" customHeight="1">
      <c r="C278" s="62"/>
      <c r="G278" s="62"/>
      <c r="K278" s="96"/>
      <c r="L278" s="97"/>
      <c r="Y278" s="166"/>
    </row>
    <row r="279" spans="3:25" s="60" customFormat="1" ht="15" customHeight="1">
      <c r="C279" s="62"/>
      <c r="G279" s="62"/>
      <c r="K279" s="96"/>
      <c r="L279" s="97"/>
      <c r="Y279" s="166"/>
    </row>
    <row r="280" spans="3:25" s="60" customFormat="1" ht="15" customHeight="1">
      <c r="C280" s="62"/>
      <c r="G280" s="62"/>
      <c r="K280" s="96"/>
      <c r="L280" s="97"/>
      <c r="Y280" s="166"/>
    </row>
    <row r="281" spans="3:25" s="60" customFormat="1" ht="15" customHeight="1">
      <c r="C281" s="62"/>
      <c r="G281" s="62"/>
      <c r="K281" s="96"/>
      <c r="L281" s="97"/>
      <c r="Y281" s="166"/>
    </row>
    <row r="282" spans="3:25" s="60" customFormat="1" ht="15" customHeight="1">
      <c r="C282" s="62"/>
      <c r="G282" s="62"/>
      <c r="K282" s="96"/>
      <c r="L282" s="97"/>
      <c r="Y282" s="166"/>
    </row>
    <row r="283" spans="3:25" s="60" customFormat="1" ht="15" customHeight="1">
      <c r="C283" s="62"/>
      <c r="G283" s="62"/>
      <c r="K283" s="96"/>
      <c r="L283" s="97"/>
      <c r="Y283" s="166"/>
    </row>
    <row r="284" spans="3:25" s="60" customFormat="1" ht="15" customHeight="1">
      <c r="C284" s="62"/>
      <c r="G284" s="62"/>
      <c r="K284" s="96"/>
      <c r="L284" s="97"/>
      <c r="Y284" s="166"/>
    </row>
    <row r="285" spans="3:25" s="60" customFormat="1" ht="15" customHeight="1">
      <c r="C285" s="62"/>
      <c r="G285" s="62"/>
      <c r="K285" s="96"/>
      <c r="L285" s="97"/>
      <c r="Y285" s="166"/>
    </row>
    <row r="286" spans="3:25" s="60" customFormat="1" ht="15" customHeight="1">
      <c r="C286" s="62"/>
      <c r="G286" s="62"/>
      <c r="K286" s="96"/>
      <c r="L286" s="97"/>
      <c r="Y286" s="166"/>
    </row>
    <row r="287" spans="3:25" s="60" customFormat="1" ht="15" customHeight="1">
      <c r="C287" s="62"/>
      <c r="G287" s="62"/>
      <c r="K287" s="96"/>
      <c r="L287" s="97"/>
      <c r="Y287" s="166"/>
    </row>
    <row r="288" spans="3:25" s="60" customFormat="1" ht="15" customHeight="1">
      <c r="C288" s="62"/>
      <c r="G288" s="62"/>
      <c r="K288" s="96"/>
      <c r="L288" s="97"/>
      <c r="Y288" s="166"/>
    </row>
    <row r="289" spans="3:25" s="60" customFormat="1" ht="15" customHeight="1">
      <c r="C289" s="62"/>
      <c r="G289" s="62"/>
      <c r="K289" s="96"/>
      <c r="L289" s="97"/>
      <c r="Y289" s="166"/>
    </row>
    <row r="290" spans="3:25" s="60" customFormat="1" ht="15" customHeight="1">
      <c r="C290" s="62"/>
      <c r="G290" s="62"/>
      <c r="K290" s="96"/>
      <c r="L290" s="97"/>
      <c r="Y290" s="166"/>
    </row>
    <row r="291" spans="3:25" s="60" customFormat="1" ht="15" customHeight="1">
      <c r="C291" s="62"/>
      <c r="G291" s="62"/>
      <c r="K291" s="96"/>
      <c r="L291" s="97"/>
      <c r="Y291" s="166"/>
    </row>
    <row r="292" spans="3:25" s="60" customFormat="1" ht="15" customHeight="1">
      <c r="C292" s="62"/>
      <c r="G292" s="62"/>
      <c r="K292" s="96"/>
      <c r="L292" s="97"/>
      <c r="Y292" s="166"/>
    </row>
    <row r="293" spans="3:25" s="60" customFormat="1" ht="15" customHeight="1">
      <c r="C293" s="62"/>
      <c r="G293" s="62"/>
      <c r="K293" s="96"/>
      <c r="L293" s="97"/>
      <c r="Y293" s="166"/>
    </row>
    <row r="294" spans="3:25" s="60" customFormat="1" ht="15" customHeight="1">
      <c r="C294" s="62"/>
      <c r="G294" s="62"/>
      <c r="K294" s="96"/>
      <c r="L294" s="97"/>
      <c r="Y294" s="166"/>
    </row>
    <row r="295" spans="3:25" s="60" customFormat="1" ht="15" customHeight="1">
      <c r="C295" s="62"/>
      <c r="G295" s="62"/>
      <c r="K295" s="96"/>
      <c r="L295" s="97"/>
      <c r="Y295" s="166"/>
    </row>
    <row r="296" spans="3:25" s="60" customFormat="1" ht="15" customHeight="1">
      <c r="C296" s="62"/>
      <c r="G296" s="62"/>
      <c r="K296" s="96"/>
      <c r="L296" s="97"/>
      <c r="Y296" s="166"/>
    </row>
    <row r="297" spans="3:25" s="60" customFormat="1" ht="15" customHeight="1">
      <c r="C297" s="62"/>
      <c r="G297" s="62"/>
      <c r="K297" s="96"/>
      <c r="L297" s="97"/>
      <c r="Y297" s="166"/>
    </row>
    <row r="298" spans="3:25" s="60" customFormat="1" ht="15" customHeight="1">
      <c r="C298" s="62"/>
      <c r="G298" s="62"/>
      <c r="K298" s="96"/>
      <c r="L298" s="97"/>
      <c r="Y298" s="166"/>
    </row>
    <row r="299" spans="3:25" s="60" customFormat="1" ht="15" customHeight="1">
      <c r="C299" s="62"/>
      <c r="G299" s="62"/>
      <c r="K299" s="96"/>
      <c r="L299" s="97"/>
      <c r="Y299" s="166"/>
    </row>
    <row r="300" spans="3:25" s="60" customFormat="1" ht="15" customHeight="1">
      <c r="C300" s="62"/>
      <c r="G300" s="62"/>
      <c r="K300" s="96"/>
      <c r="L300" s="97"/>
      <c r="Y300" s="166"/>
    </row>
    <row r="301" spans="3:25" s="60" customFormat="1" ht="15" customHeight="1">
      <c r="C301" s="62"/>
      <c r="G301" s="62"/>
      <c r="K301" s="96"/>
      <c r="L301" s="97"/>
      <c r="Y301" s="166"/>
    </row>
    <row r="302" spans="3:25" s="60" customFormat="1" ht="15" customHeight="1">
      <c r="C302" s="62"/>
      <c r="G302" s="62"/>
      <c r="K302" s="96"/>
      <c r="L302" s="97"/>
      <c r="Y302" s="166"/>
    </row>
    <row r="303" spans="3:25" s="60" customFormat="1" ht="15" customHeight="1">
      <c r="C303" s="62"/>
      <c r="G303" s="62"/>
      <c r="K303" s="96"/>
      <c r="L303" s="97"/>
      <c r="Y303" s="166"/>
    </row>
    <row r="304" spans="3:25" s="60" customFormat="1" ht="15" customHeight="1">
      <c r="C304" s="62"/>
      <c r="G304" s="62"/>
      <c r="K304" s="96"/>
      <c r="L304" s="97"/>
      <c r="Y304" s="166"/>
    </row>
    <row r="305" spans="3:25" s="60" customFormat="1" ht="15" customHeight="1">
      <c r="C305" s="62"/>
      <c r="G305" s="62"/>
      <c r="K305" s="96"/>
      <c r="L305" s="97"/>
      <c r="Y305" s="166"/>
    </row>
    <row r="306" spans="3:25" s="60" customFormat="1" ht="15" customHeight="1">
      <c r="C306" s="62"/>
      <c r="G306" s="62"/>
      <c r="K306" s="96"/>
      <c r="L306" s="97"/>
      <c r="Y306" s="166"/>
    </row>
    <row r="307" spans="3:25" s="60" customFormat="1" ht="15" customHeight="1">
      <c r="C307" s="62"/>
      <c r="G307" s="62"/>
      <c r="K307" s="96"/>
      <c r="L307" s="97"/>
      <c r="Y307" s="166"/>
    </row>
    <row r="308" spans="3:25" s="60" customFormat="1" ht="15" customHeight="1">
      <c r="C308" s="62"/>
      <c r="G308" s="62"/>
      <c r="K308" s="96"/>
      <c r="L308" s="97"/>
      <c r="Y308" s="166"/>
    </row>
    <row r="309" spans="3:25" s="60" customFormat="1" ht="15" customHeight="1">
      <c r="C309" s="62"/>
      <c r="G309" s="62"/>
      <c r="K309" s="96"/>
      <c r="L309" s="97"/>
      <c r="Y309" s="166"/>
    </row>
    <row r="310" spans="3:25" s="60" customFormat="1" ht="15" customHeight="1">
      <c r="C310" s="62"/>
      <c r="G310" s="62"/>
      <c r="K310" s="96"/>
      <c r="L310" s="97"/>
      <c r="Y310" s="166"/>
    </row>
    <row r="311" spans="3:25" s="60" customFormat="1" ht="15" customHeight="1">
      <c r="C311" s="62"/>
      <c r="G311" s="62"/>
      <c r="K311" s="96"/>
      <c r="L311" s="97"/>
      <c r="Y311" s="166"/>
    </row>
    <row r="312" spans="3:25" s="60" customFormat="1" ht="15" customHeight="1">
      <c r="C312" s="62"/>
      <c r="G312" s="62"/>
      <c r="K312" s="96"/>
      <c r="L312" s="97"/>
      <c r="Y312" s="166"/>
    </row>
    <row r="313" spans="3:25" s="60" customFormat="1" ht="15" customHeight="1">
      <c r="C313" s="62"/>
      <c r="G313" s="62"/>
      <c r="K313" s="96"/>
      <c r="L313" s="97"/>
      <c r="Y313" s="166"/>
    </row>
    <row r="314" spans="3:25" s="60" customFormat="1" ht="15" customHeight="1">
      <c r="C314" s="62"/>
      <c r="G314" s="62"/>
      <c r="K314" s="96"/>
      <c r="L314" s="97"/>
      <c r="Y314" s="166"/>
    </row>
    <row r="315" spans="3:25" s="60" customFormat="1" ht="15" customHeight="1">
      <c r="C315" s="62"/>
      <c r="G315" s="62"/>
      <c r="K315" s="96"/>
      <c r="L315" s="97"/>
      <c r="Y315" s="166"/>
    </row>
    <row r="316" spans="3:25" s="60" customFormat="1" ht="15" customHeight="1">
      <c r="C316" s="62"/>
      <c r="G316" s="62"/>
      <c r="K316" s="96"/>
      <c r="L316" s="97"/>
      <c r="Y316" s="166"/>
    </row>
    <row r="317" spans="3:25" s="60" customFormat="1" ht="15" customHeight="1">
      <c r="C317" s="62"/>
      <c r="G317" s="62"/>
      <c r="K317" s="96"/>
      <c r="L317" s="97"/>
      <c r="Y317" s="166"/>
    </row>
    <row r="318" spans="3:25" s="60" customFormat="1" ht="15" customHeight="1">
      <c r="C318" s="62"/>
      <c r="G318" s="62"/>
      <c r="K318" s="96"/>
      <c r="L318" s="97"/>
      <c r="Y318" s="166"/>
    </row>
    <row r="319" spans="3:25" s="60" customFormat="1" ht="15" customHeight="1">
      <c r="C319" s="62"/>
      <c r="G319" s="62"/>
      <c r="K319" s="96"/>
      <c r="L319" s="97"/>
      <c r="Y319" s="166"/>
    </row>
    <row r="320" spans="3:25" s="60" customFormat="1" ht="15" customHeight="1">
      <c r="C320" s="62"/>
      <c r="G320" s="62"/>
      <c r="K320" s="96"/>
      <c r="L320" s="97"/>
      <c r="Y320" s="166"/>
    </row>
    <row r="321" spans="3:25" s="60" customFormat="1" ht="15" customHeight="1">
      <c r="C321" s="62"/>
      <c r="G321" s="62"/>
      <c r="K321" s="96"/>
      <c r="L321" s="97"/>
      <c r="Y321" s="166"/>
    </row>
    <row r="322" spans="3:25" s="60" customFormat="1" ht="15" customHeight="1">
      <c r="C322" s="62"/>
      <c r="G322" s="62"/>
      <c r="K322" s="96"/>
      <c r="L322" s="97"/>
      <c r="Y322" s="166"/>
    </row>
    <row r="323" spans="3:25" s="60" customFormat="1" ht="15" customHeight="1">
      <c r="C323" s="62"/>
      <c r="G323" s="62"/>
      <c r="K323" s="96"/>
      <c r="L323" s="97"/>
      <c r="Y323" s="166"/>
    </row>
    <row r="324" spans="3:25" s="60" customFormat="1" ht="15" customHeight="1">
      <c r="C324" s="62"/>
      <c r="G324" s="62"/>
      <c r="K324" s="96"/>
      <c r="L324" s="97"/>
      <c r="Y324" s="166"/>
    </row>
    <row r="325" spans="3:25" s="60" customFormat="1" ht="15" customHeight="1">
      <c r="C325" s="62"/>
      <c r="G325" s="62"/>
      <c r="K325" s="96"/>
      <c r="L325" s="97"/>
      <c r="Y325" s="166"/>
    </row>
    <row r="326" spans="3:25" s="60" customFormat="1" ht="15" customHeight="1">
      <c r="C326" s="62"/>
      <c r="G326" s="62"/>
      <c r="K326" s="96"/>
      <c r="L326" s="97"/>
      <c r="Y326" s="166"/>
    </row>
    <row r="327" spans="3:25" s="60" customFormat="1" ht="15" customHeight="1">
      <c r="C327" s="62"/>
      <c r="G327" s="62"/>
      <c r="K327" s="96"/>
      <c r="L327" s="97"/>
      <c r="Y327" s="166"/>
    </row>
    <row r="328" spans="3:25" s="60" customFormat="1" ht="15" customHeight="1">
      <c r="C328" s="62"/>
      <c r="G328" s="62"/>
      <c r="K328" s="96"/>
      <c r="L328" s="97"/>
      <c r="Y328" s="166"/>
    </row>
    <row r="329" spans="3:25" s="60" customFormat="1" ht="15" customHeight="1">
      <c r="C329" s="62"/>
      <c r="G329" s="62"/>
      <c r="K329" s="96"/>
      <c r="L329" s="97"/>
      <c r="Y329" s="166"/>
    </row>
    <row r="330" spans="3:25" s="60" customFormat="1" ht="15" customHeight="1">
      <c r="C330" s="62"/>
      <c r="G330" s="62"/>
      <c r="K330" s="96"/>
      <c r="L330" s="97"/>
      <c r="Y330" s="166"/>
    </row>
    <row r="331" spans="3:25" s="60" customFormat="1" ht="15" customHeight="1">
      <c r="C331" s="62"/>
      <c r="G331" s="62"/>
      <c r="K331" s="96"/>
      <c r="L331" s="97"/>
      <c r="Y331" s="166"/>
    </row>
    <row r="332" spans="3:25" s="60" customFormat="1" ht="15" customHeight="1">
      <c r="C332" s="62"/>
      <c r="G332" s="62"/>
      <c r="K332" s="96"/>
      <c r="L332" s="97"/>
      <c r="Y332" s="166"/>
    </row>
    <row r="333" spans="3:25" s="60" customFormat="1" ht="15" customHeight="1">
      <c r="C333" s="62"/>
      <c r="G333" s="62"/>
      <c r="K333" s="96"/>
      <c r="L333" s="97"/>
      <c r="Y333" s="166"/>
    </row>
    <row r="334" spans="3:25" s="60" customFormat="1" ht="15" customHeight="1">
      <c r="C334" s="62"/>
      <c r="G334" s="62"/>
      <c r="K334" s="96"/>
      <c r="L334" s="97"/>
      <c r="Y334" s="166"/>
    </row>
    <row r="335" spans="3:25" s="60" customFormat="1" ht="15" customHeight="1">
      <c r="C335" s="62"/>
      <c r="G335" s="62"/>
      <c r="K335" s="96"/>
      <c r="L335" s="97"/>
      <c r="Y335" s="166"/>
    </row>
    <row r="336" spans="3:25" s="60" customFormat="1" ht="15" customHeight="1">
      <c r="C336" s="62"/>
      <c r="G336" s="62"/>
      <c r="K336" s="96"/>
      <c r="L336" s="97"/>
      <c r="Y336" s="166"/>
    </row>
    <row r="337" spans="3:25" s="60" customFormat="1" ht="15" customHeight="1">
      <c r="C337" s="62"/>
      <c r="G337" s="62"/>
      <c r="K337" s="96"/>
      <c r="L337" s="97"/>
      <c r="Y337" s="166"/>
    </row>
    <row r="338" spans="3:25" s="60" customFormat="1" ht="15" customHeight="1">
      <c r="C338" s="62"/>
      <c r="G338" s="62"/>
      <c r="K338" s="96"/>
      <c r="L338" s="97"/>
      <c r="Y338" s="166"/>
    </row>
    <row r="339" spans="3:25" s="60" customFormat="1" ht="15" customHeight="1">
      <c r="C339" s="62"/>
      <c r="G339" s="62"/>
      <c r="K339" s="96"/>
      <c r="L339" s="97"/>
      <c r="Y339" s="166"/>
    </row>
    <row r="340" spans="3:25" s="60" customFormat="1" ht="15" customHeight="1">
      <c r="C340" s="62"/>
      <c r="G340" s="62"/>
      <c r="K340" s="96"/>
      <c r="L340" s="97"/>
      <c r="Y340" s="166"/>
    </row>
    <row r="341" spans="3:25" s="60" customFormat="1" ht="15" customHeight="1">
      <c r="C341" s="62"/>
      <c r="G341" s="62"/>
      <c r="K341" s="96"/>
      <c r="L341" s="97"/>
      <c r="Y341" s="166"/>
    </row>
    <row r="342" spans="3:25" s="60" customFormat="1" ht="15" customHeight="1">
      <c r="C342" s="62"/>
      <c r="G342" s="62"/>
      <c r="K342" s="96"/>
      <c r="L342" s="97"/>
      <c r="Y342" s="166"/>
    </row>
    <row r="343" spans="3:25" s="60" customFormat="1" ht="15" customHeight="1">
      <c r="C343" s="62"/>
      <c r="G343" s="62"/>
      <c r="K343" s="96"/>
      <c r="L343" s="97"/>
      <c r="Y343" s="166"/>
    </row>
    <row r="344" spans="3:25" s="60" customFormat="1" ht="15" customHeight="1">
      <c r="C344" s="62"/>
      <c r="G344" s="62"/>
      <c r="K344" s="96"/>
      <c r="L344" s="97"/>
      <c r="Y344" s="166"/>
    </row>
    <row r="345" spans="3:25" s="60" customFormat="1" ht="15" customHeight="1">
      <c r="C345" s="62"/>
      <c r="G345" s="62"/>
      <c r="K345" s="96"/>
      <c r="L345" s="97"/>
      <c r="Y345" s="166"/>
    </row>
    <row r="346" spans="3:25" s="60" customFormat="1" ht="15" customHeight="1">
      <c r="C346" s="62"/>
      <c r="G346" s="62"/>
      <c r="K346" s="96"/>
      <c r="L346" s="97"/>
      <c r="Y346" s="166"/>
    </row>
    <row r="347" spans="3:25" s="60" customFormat="1" ht="15" customHeight="1">
      <c r="C347" s="62"/>
      <c r="G347" s="62"/>
      <c r="K347" s="96"/>
      <c r="L347" s="97"/>
      <c r="Y347" s="166"/>
    </row>
    <row r="348" spans="3:25" s="60" customFormat="1" ht="15" customHeight="1">
      <c r="C348" s="62"/>
      <c r="G348" s="62"/>
      <c r="K348" s="96"/>
      <c r="L348" s="97"/>
      <c r="Y348" s="166"/>
    </row>
    <row r="349" spans="3:25" s="60" customFormat="1" ht="15" customHeight="1">
      <c r="C349" s="62"/>
      <c r="G349" s="62"/>
      <c r="K349" s="96"/>
      <c r="L349" s="97"/>
      <c r="Y349" s="166"/>
    </row>
    <row r="350" spans="3:25" s="60" customFormat="1" ht="15" customHeight="1">
      <c r="C350" s="62"/>
      <c r="G350" s="62"/>
      <c r="K350" s="96"/>
      <c r="L350" s="97"/>
      <c r="Y350" s="166"/>
    </row>
    <row r="351" spans="3:25" s="60" customFormat="1" ht="15" customHeight="1">
      <c r="C351" s="62"/>
      <c r="G351" s="62"/>
      <c r="K351" s="96"/>
      <c r="L351" s="97"/>
      <c r="Y351" s="166"/>
    </row>
    <row r="352" spans="3:25" s="60" customFormat="1" ht="15" customHeight="1">
      <c r="C352" s="62"/>
      <c r="G352" s="62"/>
      <c r="K352" s="96"/>
      <c r="L352" s="97"/>
      <c r="Y352" s="166"/>
    </row>
    <row r="353" spans="3:25" s="60" customFormat="1" ht="15" customHeight="1">
      <c r="C353" s="62"/>
      <c r="G353" s="62"/>
      <c r="K353" s="96"/>
      <c r="L353" s="97"/>
      <c r="Y353" s="166"/>
    </row>
    <row r="354" spans="3:25" s="60" customFormat="1" ht="15" customHeight="1">
      <c r="C354" s="62"/>
      <c r="G354" s="62"/>
      <c r="K354" s="96"/>
      <c r="L354" s="97"/>
      <c r="Y354" s="166"/>
    </row>
    <row r="355" spans="3:25" s="60" customFormat="1" ht="15" customHeight="1">
      <c r="C355" s="62"/>
      <c r="G355" s="62"/>
      <c r="K355" s="96"/>
      <c r="L355" s="97"/>
      <c r="Y355" s="166"/>
    </row>
    <row r="356" spans="3:25" s="60" customFormat="1" ht="15" customHeight="1">
      <c r="C356" s="62"/>
      <c r="G356" s="62"/>
      <c r="K356" s="96"/>
      <c r="L356" s="97"/>
      <c r="Y356" s="166"/>
    </row>
    <row r="357" spans="3:25" s="60" customFormat="1" ht="15" customHeight="1">
      <c r="C357" s="62"/>
      <c r="G357" s="62"/>
      <c r="K357" s="96"/>
      <c r="L357" s="97"/>
      <c r="Y357" s="166"/>
    </row>
    <row r="358" spans="3:25" s="60" customFormat="1" ht="15" customHeight="1">
      <c r="C358" s="62"/>
      <c r="G358" s="62"/>
      <c r="K358" s="96"/>
      <c r="L358" s="97"/>
      <c r="Y358" s="166"/>
    </row>
    <row r="359" spans="3:25" s="60" customFormat="1" ht="15" customHeight="1">
      <c r="C359" s="62"/>
      <c r="G359" s="62"/>
      <c r="K359" s="96"/>
      <c r="L359" s="97"/>
      <c r="Y359" s="166"/>
    </row>
    <row r="360" spans="3:25" s="60" customFormat="1" ht="15" customHeight="1">
      <c r="C360" s="62"/>
      <c r="G360" s="62"/>
      <c r="K360" s="96"/>
      <c r="L360" s="97"/>
      <c r="Y360" s="166"/>
    </row>
    <row r="361" spans="3:25" s="60" customFormat="1" ht="15" customHeight="1">
      <c r="C361" s="62"/>
      <c r="G361" s="62"/>
      <c r="K361" s="96"/>
      <c r="L361" s="97"/>
      <c r="Y361" s="166"/>
    </row>
    <row r="362" spans="3:25" s="60" customFormat="1" ht="15" customHeight="1">
      <c r="C362" s="62"/>
      <c r="G362" s="62"/>
      <c r="K362" s="96"/>
      <c r="L362" s="97"/>
      <c r="Y362" s="166"/>
    </row>
    <row r="363" spans="3:25" s="60" customFormat="1" ht="15" customHeight="1">
      <c r="C363" s="62"/>
      <c r="G363" s="62"/>
      <c r="K363" s="96"/>
      <c r="L363" s="97"/>
      <c r="Y363" s="166"/>
    </row>
    <row r="364" spans="3:25" s="60" customFormat="1" ht="15" customHeight="1">
      <c r="C364" s="62"/>
      <c r="G364" s="62"/>
      <c r="K364" s="96"/>
      <c r="L364" s="97"/>
      <c r="Y364" s="166"/>
    </row>
    <row r="365" spans="3:25" s="60" customFormat="1" ht="15" customHeight="1">
      <c r="C365" s="62"/>
      <c r="G365" s="62"/>
      <c r="K365" s="96"/>
      <c r="L365" s="97"/>
      <c r="Y365" s="166"/>
    </row>
    <row r="366" spans="3:25" s="60" customFormat="1" ht="15" customHeight="1">
      <c r="C366" s="62"/>
      <c r="G366" s="62"/>
      <c r="K366" s="96"/>
      <c r="L366" s="97"/>
      <c r="Y366" s="166"/>
    </row>
    <row r="367" spans="3:25" s="60" customFormat="1" ht="15" customHeight="1">
      <c r="C367" s="62"/>
      <c r="G367" s="62"/>
      <c r="K367" s="96"/>
      <c r="L367" s="97"/>
      <c r="Y367" s="166"/>
    </row>
    <row r="368" spans="3:25" s="60" customFormat="1" ht="15" customHeight="1">
      <c r="C368" s="62"/>
      <c r="G368" s="62"/>
      <c r="K368" s="96"/>
      <c r="L368" s="97"/>
      <c r="Y368" s="166"/>
    </row>
    <row r="369" spans="3:25" s="60" customFormat="1" ht="15" customHeight="1">
      <c r="C369" s="62"/>
      <c r="G369" s="62"/>
      <c r="K369" s="96"/>
      <c r="L369" s="97"/>
      <c r="Y369" s="166"/>
    </row>
    <row r="370" spans="3:25" s="60" customFormat="1" ht="15" customHeight="1">
      <c r="C370" s="62"/>
      <c r="G370" s="62"/>
      <c r="K370" s="96"/>
      <c r="L370" s="97"/>
      <c r="Y370" s="166"/>
    </row>
    <row r="371" spans="3:25" s="60" customFormat="1" ht="15" customHeight="1">
      <c r="C371" s="62"/>
      <c r="G371" s="62"/>
      <c r="K371" s="96"/>
      <c r="L371" s="97"/>
      <c r="Y371" s="166"/>
    </row>
    <row r="372" spans="3:25" s="60" customFormat="1" ht="15" customHeight="1">
      <c r="C372" s="62"/>
      <c r="G372" s="62"/>
      <c r="K372" s="96"/>
      <c r="L372" s="97"/>
      <c r="Y372" s="166"/>
    </row>
    <row r="373" spans="3:25" s="60" customFormat="1" ht="15" customHeight="1">
      <c r="C373" s="62"/>
      <c r="G373" s="62"/>
      <c r="K373" s="96"/>
      <c r="L373" s="97"/>
      <c r="Y373" s="166"/>
    </row>
    <row r="374" spans="3:25" s="60" customFormat="1" ht="15" customHeight="1">
      <c r="C374" s="62"/>
      <c r="G374" s="62"/>
      <c r="K374" s="96"/>
      <c r="L374" s="97"/>
      <c r="Y374" s="166"/>
    </row>
    <row r="375" spans="3:25" s="60" customFormat="1" ht="15" customHeight="1">
      <c r="C375" s="62"/>
      <c r="G375" s="62"/>
      <c r="K375" s="96"/>
      <c r="L375" s="97"/>
      <c r="Y375" s="166"/>
    </row>
    <row r="376" spans="3:25" s="60" customFormat="1" ht="15" customHeight="1">
      <c r="C376" s="62"/>
      <c r="G376" s="62"/>
      <c r="K376" s="96"/>
      <c r="L376" s="97"/>
      <c r="Y376" s="166"/>
    </row>
    <row r="377" spans="3:25" s="60" customFormat="1" ht="15" customHeight="1">
      <c r="C377" s="62"/>
      <c r="G377" s="62"/>
      <c r="K377" s="96"/>
      <c r="L377" s="97"/>
      <c r="Y377" s="166"/>
    </row>
    <row r="378" spans="3:25" s="60" customFormat="1" ht="15" customHeight="1">
      <c r="C378" s="62"/>
      <c r="G378" s="62"/>
      <c r="K378" s="96"/>
      <c r="L378" s="97"/>
      <c r="Y378" s="166"/>
    </row>
    <row r="379" spans="3:25" s="60" customFormat="1" ht="15" customHeight="1">
      <c r="C379" s="62"/>
      <c r="G379" s="62"/>
      <c r="K379" s="96"/>
      <c r="L379" s="97"/>
      <c r="Y379" s="166"/>
    </row>
    <row r="380" spans="3:25" s="60" customFormat="1" ht="15" customHeight="1">
      <c r="C380" s="62"/>
      <c r="G380" s="62"/>
      <c r="K380" s="96"/>
      <c r="L380" s="97"/>
      <c r="Y380" s="166"/>
    </row>
    <row r="381" spans="3:25" s="60" customFormat="1" ht="15" customHeight="1">
      <c r="C381" s="62"/>
      <c r="G381" s="62"/>
      <c r="K381" s="96"/>
      <c r="L381" s="97"/>
      <c r="Y381" s="166"/>
    </row>
    <row r="382" spans="3:25" s="60" customFormat="1" ht="15" customHeight="1">
      <c r="C382" s="62"/>
      <c r="G382" s="62"/>
      <c r="K382" s="96"/>
      <c r="L382" s="97"/>
      <c r="Y382" s="166"/>
    </row>
    <row r="383" spans="3:25" s="60" customFormat="1" ht="15" customHeight="1">
      <c r="C383" s="62"/>
      <c r="G383" s="62"/>
      <c r="K383" s="96"/>
      <c r="L383" s="97"/>
      <c r="Y383" s="166"/>
    </row>
    <row r="384" spans="3:25" s="60" customFormat="1" ht="15" customHeight="1">
      <c r="C384" s="62"/>
      <c r="G384" s="62"/>
      <c r="K384" s="96"/>
      <c r="L384" s="97"/>
      <c r="Y384" s="166"/>
    </row>
    <row r="385" spans="3:25" s="60" customFormat="1" ht="15" customHeight="1">
      <c r="C385" s="62"/>
      <c r="G385" s="62"/>
      <c r="K385" s="96"/>
      <c r="L385" s="97"/>
      <c r="Y385" s="166"/>
    </row>
    <row r="386" spans="3:25" s="60" customFormat="1" ht="15" customHeight="1">
      <c r="C386" s="62"/>
      <c r="G386" s="62"/>
      <c r="K386" s="96"/>
      <c r="L386" s="97"/>
      <c r="Y386" s="166"/>
    </row>
    <row r="387" spans="3:25" s="60" customFormat="1" ht="15" customHeight="1">
      <c r="C387" s="62"/>
      <c r="G387" s="62"/>
      <c r="K387" s="96"/>
      <c r="L387" s="97"/>
      <c r="Y387" s="166"/>
    </row>
    <row r="388" spans="3:25" s="60" customFormat="1" ht="15" customHeight="1">
      <c r="C388" s="62"/>
      <c r="G388" s="62"/>
      <c r="K388" s="96"/>
      <c r="L388" s="97"/>
      <c r="Y388" s="166"/>
    </row>
  </sheetData>
  <sortState ref="A21:W32">
    <sortCondition ref="K21:K32"/>
  </sortState>
  <mergeCells count="1">
    <mergeCell ref="A1:V1"/>
  </mergeCells>
  <conditionalFormatting sqref="D47:D1048576 D1:D45">
    <cfRule type="duplicateValues" dxfId="1" priority="81"/>
  </conditionalFormatting>
  <conditionalFormatting sqref="D46">
    <cfRule type="duplicateValues" dxfId="0" priority="87"/>
  </conditionalFormatting>
  <printOptions horizontalCentered="1"/>
  <pageMargins left="0.25" right="0.25" top="0.75" bottom="0.75" header="0.3" footer="0.3"/>
  <pageSetup paperSize="9" scale="2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04"/>
  <sheetViews>
    <sheetView zoomScale="80" workbookViewId="0">
      <pane ySplit="3" topLeftCell="A91" activePane="bottomLeft" state="frozen"/>
      <selection pane="bottomLeft" activeCell="A104" sqref="A104"/>
    </sheetView>
  </sheetViews>
  <sheetFormatPr defaultRowHeight="14.4"/>
  <cols>
    <col min="1" max="1" width="8.33203125" customWidth="1"/>
    <col min="2" max="2" width="18.109375" bestFit="1" customWidth="1"/>
    <col min="3" max="3" width="39.109375" bestFit="1" customWidth="1"/>
    <col min="4" max="4" width="28.109375" bestFit="1" customWidth="1"/>
    <col min="5" max="5" width="71.109375" bestFit="1" customWidth="1"/>
    <col min="6" max="6" width="19.109375" bestFit="1" customWidth="1"/>
    <col min="7" max="7" width="21.88671875" bestFit="1" customWidth="1"/>
    <col min="8" max="8" width="60.88671875" bestFit="1" customWidth="1"/>
  </cols>
  <sheetData>
    <row r="2" spans="1:8" ht="27.75" customHeight="1">
      <c r="A2" s="176" t="s">
        <v>342</v>
      </c>
      <c r="B2" s="176"/>
      <c r="C2" s="176"/>
      <c r="D2" s="176"/>
      <c r="E2" s="5"/>
      <c r="F2" s="1"/>
      <c r="G2" s="1"/>
      <c r="H2" s="5"/>
    </row>
    <row r="3" spans="1:8" ht="27.75" customHeight="1">
      <c r="A3" s="153" t="s">
        <v>256</v>
      </c>
      <c r="B3" s="153" t="s">
        <v>10</v>
      </c>
      <c r="C3" s="153" t="s">
        <v>11</v>
      </c>
      <c r="D3" s="153" t="s">
        <v>343</v>
      </c>
      <c r="E3" s="153" t="s">
        <v>344</v>
      </c>
      <c r="F3" s="153" t="s">
        <v>345</v>
      </c>
      <c r="G3" s="153" t="s">
        <v>23</v>
      </c>
      <c r="H3" s="153" t="s">
        <v>24</v>
      </c>
    </row>
    <row r="4" spans="1:8">
      <c r="A4" s="12">
        <v>1</v>
      </c>
      <c r="B4" s="12">
        <v>2019021345</v>
      </c>
      <c r="C4" s="13" t="s">
        <v>346</v>
      </c>
      <c r="D4" s="13" t="s">
        <v>347</v>
      </c>
      <c r="E4" s="154" t="s">
        <v>348</v>
      </c>
      <c r="F4" s="12" t="s">
        <v>349</v>
      </c>
      <c r="G4" s="154" t="s">
        <v>350</v>
      </c>
      <c r="H4" s="13" t="s">
        <v>351</v>
      </c>
    </row>
    <row r="5" spans="1:8">
      <c r="A5" s="4">
        <v>2</v>
      </c>
      <c r="B5" s="4">
        <v>2019101199</v>
      </c>
      <c r="C5" s="2" t="s">
        <v>352</v>
      </c>
      <c r="D5" s="2"/>
      <c r="E5" s="3" t="s">
        <v>353</v>
      </c>
      <c r="F5" s="4" t="s">
        <v>354</v>
      </c>
      <c r="G5" s="3" t="s">
        <v>350</v>
      </c>
      <c r="H5" s="2"/>
    </row>
    <row r="6" spans="1:8">
      <c r="A6" s="12">
        <v>3</v>
      </c>
      <c r="B6" s="4">
        <v>2022011043</v>
      </c>
      <c r="C6" s="2" t="s">
        <v>355</v>
      </c>
      <c r="D6" s="2" t="s">
        <v>356</v>
      </c>
      <c r="E6" s="3" t="s">
        <v>357</v>
      </c>
      <c r="F6" s="4" t="s">
        <v>358</v>
      </c>
      <c r="G6" s="3" t="s">
        <v>359</v>
      </c>
      <c r="H6" s="2" t="s">
        <v>360</v>
      </c>
    </row>
    <row r="7" spans="1:8">
      <c r="A7" s="4">
        <v>4</v>
      </c>
      <c r="B7" s="4">
        <v>2022021006</v>
      </c>
      <c r="C7" s="2" t="s">
        <v>361</v>
      </c>
      <c r="D7" s="2" t="s">
        <v>362</v>
      </c>
      <c r="E7" s="3" t="s">
        <v>363</v>
      </c>
      <c r="F7" s="4" t="s">
        <v>364</v>
      </c>
      <c r="G7" s="3" t="s">
        <v>365</v>
      </c>
      <c r="H7" s="2" t="s">
        <v>27</v>
      </c>
    </row>
    <row r="8" spans="1:8">
      <c r="A8" s="12">
        <v>5</v>
      </c>
      <c r="B8" s="4">
        <v>2022122144</v>
      </c>
      <c r="C8" s="2" t="s">
        <v>366</v>
      </c>
      <c r="D8" s="2" t="s">
        <v>367</v>
      </c>
      <c r="E8" s="3"/>
      <c r="F8" s="4" t="s">
        <v>368</v>
      </c>
      <c r="G8" s="3" t="s">
        <v>369</v>
      </c>
      <c r="H8" s="2"/>
    </row>
    <row r="9" spans="1:8">
      <c r="A9" s="4">
        <v>6</v>
      </c>
      <c r="B9" s="4">
        <v>2023011142</v>
      </c>
      <c r="C9" s="2" t="s">
        <v>370</v>
      </c>
      <c r="D9" s="2" t="s">
        <v>371</v>
      </c>
      <c r="E9" s="3" t="s">
        <v>372</v>
      </c>
      <c r="F9" s="4" t="s">
        <v>373</v>
      </c>
      <c r="G9" s="3" t="s">
        <v>374</v>
      </c>
      <c r="H9" s="2"/>
    </row>
    <row r="10" spans="1:8">
      <c r="A10" s="12">
        <v>7</v>
      </c>
      <c r="B10" s="4">
        <v>2023021272</v>
      </c>
      <c r="C10" s="2" t="s">
        <v>375</v>
      </c>
      <c r="D10" s="2" t="s">
        <v>376</v>
      </c>
      <c r="E10" s="3"/>
      <c r="F10" s="4" t="s">
        <v>377</v>
      </c>
      <c r="G10" s="3" t="s">
        <v>378</v>
      </c>
      <c r="H10" s="2"/>
    </row>
    <row r="11" spans="1:8">
      <c r="A11" s="4">
        <v>8</v>
      </c>
      <c r="B11" s="4"/>
      <c r="C11" s="2" t="s">
        <v>379</v>
      </c>
      <c r="D11" s="2" t="s">
        <v>380</v>
      </c>
      <c r="E11" s="3"/>
      <c r="F11" s="4" t="s">
        <v>381</v>
      </c>
      <c r="G11" s="3" t="s">
        <v>177</v>
      </c>
      <c r="H11" s="2"/>
    </row>
    <row r="12" spans="1:8">
      <c r="A12" s="12">
        <v>9</v>
      </c>
      <c r="B12" s="4"/>
      <c r="C12" s="2" t="s">
        <v>382</v>
      </c>
      <c r="D12" s="2" t="s">
        <v>383</v>
      </c>
      <c r="E12" s="3"/>
      <c r="F12" s="4"/>
      <c r="G12" s="3"/>
      <c r="H12" s="2"/>
    </row>
    <row r="13" spans="1:8">
      <c r="A13" s="4">
        <v>10</v>
      </c>
      <c r="B13" s="4">
        <v>2023081276</v>
      </c>
      <c r="C13" s="2" t="s">
        <v>384</v>
      </c>
      <c r="D13" s="2" t="s">
        <v>385</v>
      </c>
      <c r="E13" s="3" t="s">
        <v>386</v>
      </c>
      <c r="F13" s="4" t="s">
        <v>387</v>
      </c>
      <c r="G13" s="3" t="s">
        <v>388</v>
      </c>
      <c r="H13" s="2" t="s">
        <v>389</v>
      </c>
    </row>
    <row r="14" spans="1:8">
      <c r="A14" s="12">
        <v>11</v>
      </c>
      <c r="B14" s="4"/>
      <c r="C14" s="2" t="s">
        <v>390</v>
      </c>
      <c r="D14" s="2" t="s">
        <v>391</v>
      </c>
      <c r="E14" s="3" t="s">
        <v>392</v>
      </c>
      <c r="F14" s="4" t="s">
        <v>393</v>
      </c>
      <c r="G14" s="3" t="s">
        <v>394</v>
      </c>
      <c r="H14" s="2" t="s">
        <v>395</v>
      </c>
    </row>
    <row r="15" spans="1:8">
      <c r="A15" s="4">
        <v>12</v>
      </c>
      <c r="B15" s="4">
        <v>2023111066</v>
      </c>
      <c r="C15" s="2" t="s">
        <v>396</v>
      </c>
      <c r="D15" s="2" t="s">
        <v>397</v>
      </c>
      <c r="E15" s="3" t="s">
        <v>348</v>
      </c>
      <c r="F15" s="4" t="s">
        <v>398</v>
      </c>
      <c r="G15" s="3" t="s">
        <v>399</v>
      </c>
      <c r="H15" s="2"/>
    </row>
    <row r="16" spans="1:8">
      <c r="A16" s="12">
        <v>13</v>
      </c>
      <c r="B16" s="4"/>
      <c r="C16" s="2" t="s">
        <v>400</v>
      </c>
      <c r="D16" s="2" t="s">
        <v>401</v>
      </c>
      <c r="E16" s="3" t="s">
        <v>348</v>
      </c>
      <c r="F16" s="4" t="s">
        <v>402</v>
      </c>
      <c r="G16" s="3" t="s">
        <v>403</v>
      </c>
      <c r="H16" s="2" t="s">
        <v>351</v>
      </c>
    </row>
    <row r="17" spans="1:8">
      <c r="A17" s="4">
        <v>14</v>
      </c>
      <c r="B17" s="4">
        <v>2024051224</v>
      </c>
      <c r="C17" s="2" t="s">
        <v>404</v>
      </c>
      <c r="D17" s="2" t="s">
        <v>405</v>
      </c>
      <c r="E17" s="3"/>
      <c r="F17" s="4" t="s">
        <v>406</v>
      </c>
      <c r="G17" s="3" t="s">
        <v>399</v>
      </c>
      <c r="H17" s="2"/>
    </row>
    <row r="18" spans="1:8">
      <c r="A18" s="12">
        <v>15</v>
      </c>
      <c r="B18" s="4" t="s">
        <v>407</v>
      </c>
      <c r="C18" s="2" t="s">
        <v>408</v>
      </c>
      <c r="D18" s="2" t="s">
        <v>409</v>
      </c>
      <c r="E18" s="3"/>
      <c r="F18" s="4" t="s">
        <v>410</v>
      </c>
      <c r="G18" s="3"/>
      <c r="H18" s="2"/>
    </row>
    <row r="19" spans="1:8">
      <c r="A19" s="4">
        <v>16</v>
      </c>
      <c r="B19" s="4"/>
      <c r="C19" s="2" t="s">
        <v>411</v>
      </c>
      <c r="D19" s="2" t="s">
        <v>412</v>
      </c>
      <c r="E19" s="3" t="s">
        <v>348</v>
      </c>
      <c r="F19" s="4" t="s">
        <v>413</v>
      </c>
      <c r="G19" s="3" t="s">
        <v>414</v>
      </c>
      <c r="H19" s="2" t="s">
        <v>27</v>
      </c>
    </row>
    <row r="20" spans="1:8">
      <c r="A20" s="12">
        <v>17</v>
      </c>
      <c r="B20" s="4"/>
      <c r="C20" s="2" t="s">
        <v>415</v>
      </c>
      <c r="D20" s="2" t="s">
        <v>416</v>
      </c>
      <c r="E20" s="3" t="s">
        <v>417</v>
      </c>
      <c r="F20" s="4" t="s">
        <v>418</v>
      </c>
      <c r="G20" s="3" t="s">
        <v>179</v>
      </c>
      <c r="H20" s="2"/>
    </row>
    <row r="21" spans="1:8">
      <c r="A21" s="4">
        <v>18</v>
      </c>
      <c r="B21" s="4"/>
      <c r="C21" s="2" t="s">
        <v>419</v>
      </c>
      <c r="D21" s="2" t="s">
        <v>420</v>
      </c>
      <c r="E21" s="3" t="s">
        <v>421</v>
      </c>
      <c r="F21" s="4" t="s">
        <v>422</v>
      </c>
      <c r="G21" s="3" t="s">
        <v>403</v>
      </c>
      <c r="H21" s="2" t="s">
        <v>351</v>
      </c>
    </row>
    <row r="22" spans="1:8">
      <c r="A22" s="12">
        <v>19</v>
      </c>
      <c r="B22" s="4"/>
      <c r="C22" s="2" t="s">
        <v>423</v>
      </c>
      <c r="D22" s="2" t="s">
        <v>424</v>
      </c>
      <c r="E22" s="3" t="s">
        <v>425</v>
      </c>
      <c r="F22" s="4" t="s">
        <v>426</v>
      </c>
      <c r="G22" s="3" t="s">
        <v>427</v>
      </c>
      <c r="H22" s="2" t="s">
        <v>428</v>
      </c>
    </row>
    <row r="23" spans="1:8">
      <c r="A23" s="4">
        <v>20</v>
      </c>
      <c r="B23" s="4"/>
      <c r="C23" s="2" t="s">
        <v>429</v>
      </c>
      <c r="D23" s="2" t="s">
        <v>430</v>
      </c>
      <c r="E23" s="3" t="s">
        <v>431</v>
      </c>
      <c r="F23" s="4" t="s">
        <v>432</v>
      </c>
      <c r="G23" s="3" t="s">
        <v>403</v>
      </c>
      <c r="H23" s="2" t="s">
        <v>351</v>
      </c>
    </row>
    <row r="24" spans="1:8">
      <c r="A24" s="12">
        <v>21</v>
      </c>
      <c r="B24" s="4"/>
      <c r="C24" s="2" t="s">
        <v>433</v>
      </c>
      <c r="D24" s="2" t="s">
        <v>434</v>
      </c>
      <c r="E24" s="3" t="s">
        <v>435</v>
      </c>
      <c r="F24" s="4" t="s">
        <v>436</v>
      </c>
      <c r="G24" s="3" t="s">
        <v>437</v>
      </c>
      <c r="H24" s="2" t="s">
        <v>438</v>
      </c>
    </row>
    <row r="25" spans="1:8">
      <c r="A25" s="4">
        <v>22</v>
      </c>
      <c r="B25" s="4"/>
      <c r="C25" s="2" t="s">
        <v>439</v>
      </c>
      <c r="D25" s="2" t="s">
        <v>440</v>
      </c>
      <c r="E25" s="3" t="s">
        <v>441</v>
      </c>
      <c r="F25" s="4" t="s">
        <v>442</v>
      </c>
      <c r="G25" s="3" t="s">
        <v>443</v>
      </c>
      <c r="H25" s="2" t="s">
        <v>27</v>
      </c>
    </row>
    <row r="26" spans="1:8">
      <c r="A26" s="12">
        <v>23</v>
      </c>
      <c r="B26" s="4"/>
      <c r="C26" s="2" t="s">
        <v>444</v>
      </c>
      <c r="D26" s="2" t="s">
        <v>445</v>
      </c>
      <c r="E26" s="3" t="s">
        <v>446</v>
      </c>
      <c r="F26" s="4" t="s">
        <v>447</v>
      </c>
      <c r="G26" s="3" t="s">
        <v>414</v>
      </c>
      <c r="H26" s="2" t="s">
        <v>27</v>
      </c>
    </row>
    <row r="27" spans="1:8">
      <c r="A27" s="4">
        <v>24</v>
      </c>
      <c r="B27" s="4"/>
      <c r="C27" s="2" t="s">
        <v>448</v>
      </c>
      <c r="D27" s="2" t="s">
        <v>449</v>
      </c>
      <c r="E27" s="3" t="s">
        <v>450</v>
      </c>
      <c r="F27" s="4" t="s">
        <v>451</v>
      </c>
      <c r="G27" s="3" t="s">
        <v>50</v>
      </c>
      <c r="H27" s="2"/>
    </row>
    <row r="28" spans="1:8">
      <c r="A28" s="12">
        <v>25</v>
      </c>
      <c r="B28" s="4"/>
      <c r="C28" s="2" t="s">
        <v>452</v>
      </c>
      <c r="D28" s="2"/>
      <c r="E28" s="3" t="s">
        <v>453</v>
      </c>
      <c r="F28" s="4" t="s">
        <v>454</v>
      </c>
      <c r="G28" s="3" t="s">
        <v>455</v>
      </c>
      <c r="H28" s="2"/>
    </row>
    <row r="29" spans="1:8">
      <c r="A29" s="4">
        <v>26</v>
      </c>
      <c r="B29" s="4"/>
      <c r="C29" s="2" t="s">
        <v>456</v>
      </c>
      <c r="D29" s="2"/>
      <c r="E29" s="3" t="s">
        <v>457</v>
      </c>
      <c r="F29" s="4" t="s">
        <v>458</v>
      </c>
      <c r="G29" s="3" t="s">
        <v>179</v>
      </c>
      <c r="H29" s="2"/>
    </row>
    <row r="30" spans="1:8">
      <c r="A30" s="12">
        <v>27</v>
      </c>
      <c r="B30" s="4"/>
      <c r="C30" s="2" t="s">
        <v>459</v>
      </c>
      <c r="D30" s="2"/>
      <c r="E30" s="3" t="s">
        <v>457</v>
      </c>
      <c r="F30" s="4" t="s">
        <v>458</v>
      </c>
      <c r="G30" s="3" t="s">
        <v>179</v>
      </c>
      <c r="H30" s="2"/>
    </row>
    <row r="31" spans="1:8">
      <c r="A31" s="4">
        <v>28</v>
      </c>
      <c r="B31" s="4"/>
      <c r="C31" s="2" t="s">
        <v>460</v>
      </c>
      <c r="D31" s="2" t="s">
        <v>461</v>
      </c>
      <c r="E31" s="3" t="s">
        <v>462</v>
      </c>
      <c r="F31" s="4" t="s">
        <v>463</v>
      </c>
      <c r="G31" s="3" t="s">
        <v>464</v>
      </c>
      <c r="H31" s="2"/>
    </row>
    <row r="32" spans="1:8">
      <c r="A32" s="12">
        <v>29</v>
      </c>
      <c r="B32" s="4"/>
      <c r="C32" s="2" t="s">
        <v>465</v>
      </c>
      <c r="D32" s="2" t="s">
        <v>466</v>
      </c>
      <c r="E32" s="3" t="s">
        <v>467</v>
      </c>
      <c r="F32" s="4" t="s">
        <v>468</v>
      </c>
      <c r="G32" s="3" t="s">
        <v>210</v>
      </c>
      <c r="H32" s="2" t="s">
        <v>27</v>
      </c>
    </row>
    <row r="33" spans="1:8">
      <c r="A33" s="4">
        <v>30</v>
      </c>
      <c r="B33" s="4"/>
      <c r="C33" s="2" t="s">
        <v>469</v>
      </c>
      <c r="D33" s="2"/>
      <c r="E33" s="3" t="s">
        <v>470</v>
      </c>
      <c r="F33" s="4" t="s">
        <v>471</v>
      </c>
      <c r="G33" s="3" t="s">
        <v>50</v>
      </c>
      <c r="H33" s="2"/>
    </row>
    <row r="34" spans="1:8">
      <c r="A34" s="12">
        <v>31</v>
      </c>
      <c r="B34" s="4"/>
      <c r="C34" s="2" t="s">
        <v>472</v>
      </c>
      <c r="D34" s="2"/>
      <c r="E34" s="3" t="s">
        <v>473</v>
      </c>
      <c r="F34" s="8">
        <v>45963.979166666664</v>
      </c>
      <c r="G34" s="3" t="s">
        <v>474</v>
      </c>
      <c r="H34" s="2"/>
    </row>
    <row r="35" spans="1:8">
      <c r="A35" s="4">
        <v>32</v>
      </c>
      <c r="B35" s="6" t="s">
        <v>475</v>
      </c>
      <c r="C35" s="7" t="s">
        <v>476</v>
      </c>
      <c r="D35" s="7"/>
      <c r="E35" s="11" t="s">
        <v>477</v>
      </c>
      <c r="F35" s="6"/>
      <c r="G35" s="11" t="s">
        <v>50</v>
      </c>
      <c r="H35" s="7"/>
    </row>
    <row r="36" spans="1:8">
      <c r="A36" s="12">
        <v>33</v>
      </c>
      <c r="B36" s="6" t="s">
        <v>475</v>
      </c>
      <c r="C36" s="7" t="s">
        <v>478</v>
      </c>
      <c r="D36" s="7"/>
      <c r="E36" s="11" t="s">
        <v>421</v>
      </c>
      <c r="F36" s="6"/>
      <c r="G36" s="11" t="s">
        <v>479</v>
      </c>
      <c r="H36" s="7"/>
    </row>
    <row r="37" spans="1:8">
      <c r="A37" s="4">
        <v>34</v>
      </c>
      <c r="B37" s="6" t="s">
        <v>475</v>
      </c>
      <c r="C37" s="7" t="s">
        <v>480</v>
      </c>
      <c r="D37" s="7"/>
      <c r="E37" s="11" t="s">
        <v>467</v>
      </c>
      <c r="F37" s="6"/>
      <c r="G37" s="11" t="s">
        <v>210</v>
      </c>
      <c r="H37" s="7"/>
    </row>
    <row r="38" spans="1:8">
      <c r="A38" s="12">
        <v>35</v>
      </c>
      <c r="B38" s="6" t="s">
        <v>475</v>
      </c>
      <c r="C38" s="7" t="s">
        <v>481</v>
      </c>
      <c r="D38" s="7"/>
      <c r="E38" s="11" t="s">
        <v>467</v>
      </c>
      <c r="F38" s="6"/>
      <c r="G38" s="11" t="s">
        <v>210</v>
      </c>
      <c r="H38" s="7"/>
    </row>
    <row r="39" spans="1:8">
      <c r="A39" s="4">
        <v>36</v>
      </c>
      <c r="B39" s="6" t="s">
        <v>475</v>
      </c>
      <c r="C39" s="7" t="s">
        <v>482</v>
      </c>
      <c r="D39" s="7"/>
      <c r="E39" s="11" t="s">
        <v>483</v>
      </c>
      <c r="F39" s="6"/>
      <c r="G39" s="11" t="s">
        <v>484</v>
      </c>
      <c r="H39" s="7"/>
    </row>
    <row r="40" spans="1:8">
      <c r="A40" s="12">
        <v>37</v>
      </c>
      <c r="B40" s="6" t="s">
        <v>475</v>
      </c>
      <c r="C40" s="7" t="s">
        <v>208</v>
      </c>
      <c r="D40" s="7"/>
      <c r="E40" s="11" t="s">
        <v>485</v>
      </c>
      <c r="F40" s="6"/>
      <c r="G40" s="11" t="s">
        <v>50</v>
      </c>
      <c r="H40" s="7"/>
    </row>
    <row r="41" spans="1:8">
      <c r="A41" s="4">
        <v>38</v>
      </c>
      <c r="B41" s="6" t="s">
        <v>475</v>
      </c>
      <c r="C41" s="7" t="s">
        <v>486</v>
      </c>
      <c r="D41" s="7"/>
      <c r="E41" s="11" t="s">
        <v>485</v>
      </c>
      <c r="F41" s="6"/>
      <c r="G41" s="11" t="s">
        <v>122</v>
      </c>
      <c r="H41" s="7"/>
    </row>
    <row r="42" spans="1:8">
      <c r="A42" s="12">
        <v>39</v>
      </c>
      <c r="B42" s="6" t="s">
        <v>475</v>
      </c>
      <c r="C42" s="7" t="s">
        <v>487</v>
      </c>
      <c r="D42" s="7"/>
      <c r="E42" s="11" t="s">
        <v>485</v>
      </c>
      <c r="F42" s="6"/>
      <c r="G42" s="11" t="s">
        <v>264</v>
      </c>
      <c r="H42" s="7"/>
    </row>
    <row r="43" spans="1:8">
      <c r="A43" s="4">
        <v>40</v>
      </c>
      <c r="B43" s="6" t="s">
        <v>475</v>
      </c>
      <c r="C43" s="7" t="s">
        <v>488</v>
      </c>
      <c r="D43" s="7"/>
      <c r="E43" s="11" t="s">
        <v>485</v>
      </c>
      <c r="F43" s="6" t="s">
        <v>5</v>
      </c>
      <c r="G43" s="11" t="s">
        <v>50</v>
      </c>
      <c r="H43" s="7"/>
    </row>
    <row r="44" spans="1:8">
      <c r="A44" s="12">
        <v>41</v>
      </c>
      <c r="B44" s="6"/>
      <c r="C44" s="7" t="s">
        <v>489</v>
      </c>
      <c r="D44" s="7"/>
      <c r="E44" s="11"/>
      <c r="F44" s="8">
        <v>45982.120833333334</v>
      </c>
      <c r="G44" s="11" t="s">
        <v>210</v>
      </c>
      <c r="H44" s="7"/>
    </row>
    <row r="45" spans="1:8">
      <c r="A45" s="4">
        <v>42</v>
      </c>
      <c r="B45" s="6"/>
      <c r="C45" s="7" t="s">
        <v>490</v>
      </c>
      <c r="D45" s="7"/>
      <c r="E45" s="11" t="s">
        <v>491</v>
      </c>
      <c r="F45" s="8">
        <v>45983.162499999999</v>
      </c>
      <c r="G45" s="11" t="s">
        <v>134</v>
      </c>
      <c r="H45" s="7"/>
    </row>
    <row r="46" spans="1:8">
      <c r="A46" s="12">
        <v>43</v>
      </c>
      <c r="B46" s="6"/>
      <c r="C46" s="7" t="s">
        <v>492</v>
      </c>
      <c r="D46" s="7"/>
      <c r="E46" s="11" t="s">
        <v>483</v>
      </c>
      <c r="F46" s="8" t="s">
        <v>493</v>
      </c>
      <c r="G46" s="11" t="s">
        <v>484</v>
      </c>
      <c r="H46" s="7" t="s">
        <v>5</v>
      </c>
    </row>
    <row r="47" spans="1:8">
      <c r="A47" s="4">
        <v>44</v>
      </c>
      <c r="B47" s="6"/>
      <c r="C47" s="7" t="s">
        <v>494</v>
      </c>
      <c r="D47" s="7"/>
      <c r="E47" s="11" t="s">
        <v>485</v>
      </c>
      <c r="F47" s="8" t="s">
        <v>495</v>
      </c>
      <c r="G47" s="11" t="s">
        <v>134</v>
      </c>
      <c r="H47" s="7" t="s">
        <v>5</v>
      </c>
    </row>
    <row r="48" spans="1:8">
      <c r="A48" s="12">
        <v>45</v>
      </c>
      <c r="B48" s="6"/>
      <c r="C48" s="7" t="s">
        <v>496</v>
      </c>
      <c r="D48" s="7"/>
      <c r="E48" s="11" t="s">
        <v>485</v>
      </c>
      <c r="F48" s="8"/>
      <c r="G48" s="11" t="s">
        <v>89</v>
      </c>
      <c r="H48" s="7" t="s">
        <v>5</v>
      </c>
    </row>
    <row r="49" spans="1:8">
      <c r="A49" s="4">
        <v>46</v>
      </c>
      <c r="B49" s="6"/>
      <c r="C49" s="7" t="s">
        <v>497</v>
      </c>
      <c r="D49" s="7"/>
      <c r="E49" s="11" t="s">
        <v>485</v>
      </c>
      <c r="F49" s="8"/>
      <c r="G49" s="11" t="s">
        <v>498</v>
      </c>
      <c r="H49" s="7" t="s">
        <v>5</v>
      </c>
    </row>
    <row r="50" spans="1:8">
      <c r="A50" s="12">
        <v>47</v>
      </c>
      <c r="B50" s="6" t="s">
        <v>499</v>
      </c>
      <c r="C50" s="7" t="s">
        <v>500</v>
      </c>
      <c r="D50" s="7"/>
      <c r="E50" s="11" t="s">
        <v>501</v>
      </c>
      <c r="F50" s="8">
        <v>45992.25</v>
      </c>
      <c r="G50" s="11" t="s">
        <v>280</v>
      </c>
      <c r="H50" s="7"/>
    </row>
    <row r="51" spans="1:8">
      <c r="A51" s="4">
        <v>48</v>
      </c>
      <c r="B51" s="6"/>
      <c r="C51" s="7" t="s">
        <v>502</v>
      </c>
      <c r="D51" s="7" t="s">
        <v>503</v>
      </c>
      <c r="E51" s="11" t="s">
        <v>504</v>
      </c>
      <c r="F51" s="8">
        <v>45998.445833333331</v>
      </c>
      <c r="G51" s="11" t="s">
        <v>464</v>
      </c>
      <c r="H51" s="7"/>
    </row>
    <row r="52" spans="1:8">
      <c r="A52" s="12">
        <v>49</v>
      </c>
      <c r="B52" s="6"/>
      <c r="C52" s="7" t="s">
        <v>505</v>
      </c>
      <c r="D52" s="7" t="s">
        <v>506</v>
      </c>
      <c r="E52" s="11" t="s">
        <v>485</v>
      </c>
      <c r="F52" s="8">
        <v>46000.887499999997</v>
      </c>
      <c r="G52" s="11" t="s">
        <v>50</v>
      </c>
      <c r="H52" s="7"/>
    </row>
    <row r="53" spans="1:8">
      <c r="A53" s="4">
        <v>50</v>
      </c>
      <c r="B53" s="6"/>
      <c r="C53" s="7" t="s">
        <v>507</v>
      </c>
      <c r="D53" s="7"/>
      <c r="E53" s="11" t="s">
        <v>392</v>
      </c>
      <c r="F53" s="8">
        <v>46003.648611111108</v>
      </c>
      <c r="G53" s="11" t="s">
        <v>508</v>
      </c>
      <c r="H53" s="7"/>
    </row>
    <row r="54" spans="1:8">
      <c r="A54" s="12">
        <v>51</v>
      </c>
      <c r="B54" s="6"/>
      <c r="C54" s="7" t="s">
        <v>509</v>
      </c>
      <c r="D54" s="7"/>
      <c r="E54" s="11" t="s">
        <v>510</v>
      </c>
      <c r="F54" s="8">
        <v>46004.705555555556</v>
      </c>
      <c r="G54" s="11" t="s">
        <v>50</v>
      </c>
      <c r="H54" s="7" t="s">
        <v>511</v>
      </c>
    </row>
    <row r="55" spans="1:8">
      <c r="A55" s="4">
        <v>52</v>
      </c>
      <c r="B55" s="6"/>
      <c r="C55" s="7" t="s">
        <v>512</v>
      </c>
      <c r="D55" s="7"/>
      <c r="E55" s="11" t="s">
        <v>513</v>
      </c>
      <c r="F55" s="8">
        <v>46007</v>
      </c>
      <c r="G55" s="11" t="s">
        <v>50</v>
      </c>
      <c r="H55" s="7"/>
    </row>
    <row r="56" spans="1:8">
      <c r="A56" s="12">
        <v>53</v>
      </c>
      <c r="B56" s="6"/>
      <c r="C56" s="7" t="s">
        <v>514</v>
      </c>
      <c r="D56" s="7"/>
      <c r="E56" s="11" t="s">
        <v>485</v>
      </c>
      <c r="F56" s="8">
        <v>46007.375</v>
      </c>
      <c r="G56" s="11" t="s">
        <v>50</v>
      </c>
      <c r="H56" s="7"/>
    </row>
    <row r="57" spans="1:8">
      <c r="A57" s="4">
        <v>54</v>
      </c>
      <c r="B57" s="6"/>
      <c r="C57" s="7" t="s">
        <v>515</v>
      </c>
      <c r="D57" s="7"/>
      <c r="E57" s="11" t="s">
        <v>483</v>
      </c>
      <c r="F57" s="8">
        <v>46005.89166666667</v>
      </c>
      <c r="G57" s="11" t="s">
        <v>50</v>
      </c>
      <c r="H57" s="7"/>
    </row>
    <row r="58" spans="1:8">
      <c r="A58" s="12">
        <v>55</v>
      </c>
      <c r="B58" s="6"/>
      <c r="C58" s="7" t="s">
        <v>516</v>
      </c>
      <c r="D58" s="7"/>
      <c r="E58" s="11" t="s">
        <v>485</v>
      </c>
      <c r="F58" s="8">
        <v>46006.145833333336</v>
      </c>
      <c r="G58" s="11" t="s">
        <v>89</v>
      </c>
      <c r="H58" s="7"/>
    </row>
    <row r="59" spans="1:8">
      <c r="A59" s="4">
        <v>56</v>
      </c>
      <c r="B59" s="6"/>
      <c r="C59" s="7" t="s">
        <v>517</v>
      </c>
      <c r="D59" s="7"/>
      <c r="E59" s="11" t="s">
        <v>485</v>
      </c>
      <c r="F59" s="8">
        <v>46006.270833333336</v>
      </c>
      <c r="G59" s="11" t="s">
        <v>50</v>
      </c>
      <c r="H59" s="7"/>
    </row>
    <row r="60" spans="1:8">
      <c r="A60" s="12">
        <v>57</v>
      </c>
      <c r="B60" s="6"/>
      <c r="C60" s="7" t="s">
        <v>518</v>
      </c>
      <c r="D60" s="7"/>
      <c r="E60" s="11" t="s">
        <v>519</v>
      </c>
      <c r="F60" s="8">
        <v>46006.347222222219</v>
      </c>
      <c r="G60" s="11"/>
      <c r="H60" s="7"/>
    </row>
    <row r="61" spans="1:8">
      <c r="A61" s="4">
        <v>58</v>
      </c>
      <c r="B61" s="6"/>
      <c r="C61" s="7" t="s">
        <v>520</v>
      </c>
      <c r="D61" s="7"/>
      <c r="E61" s="11" t="s">
        <v>521</v>
      </c>
      <c r="F61" s="8"/>
      <c r="G61" s="11" t="s">
        <v>522</v>
      </c>
      <c r="H61" s="7"/>
    </row>
    <row r="62" spans="1:8">
      <c r="A62" s="12">
        <v>59</v>
      </c>
      <c r="B62" s="6"/>
      <c r="C62" s="7" t="s">
        <v>523</v>
      </c>
      <c r="D62" s="7"/>
      <c r="E62" s="11" t="s">
        <v>485</v>
      </c>
      <c r="F62" s="8">
        <v>46010.237500000003</v>
      </c>
      <c r="G62" s="11" t="s">
        <v>134</v>
      </c>
      <c r="H62" s="7"/>
    </row>
    <row r="63" spans="1:8">
      <c r="A63" s="4">
        <v>60</v>
      </c>
      <c r="B63" s="6"/>
      <c r="C63" s="7" t="s">
        <v>524</v>
      </c>
      <c r="D63" s="7"/>
      <c r="E63" s="11" t="s">
        <v>485</v>
      </c>
      <c r="F63" s="8"/>
      <c r="G63" s="11"/>
      <c r="H63" s="7"/>
    </row>
    <row r="64" spans="1:8">
      <c r="A64" s="12">
        <v>61</v>
      </c>
      <c r="B64" s="6"/>
      <c r="C64" s="7" t="s">
        <v>525</v>
      </c>
      <c r="D64" s="7"/>
      <c r="E64" s="11" t="s">
        <v>485</v>
      </c>
      <c r="F64" s="8">
        <v>46004.966666666667</v>
      </c>
      <c r="G64" s="11" t="s">
        <v>50</v>
      </c>
      <c r="H64" s="7"/>
    </row>
    <row r="65" spans="1:8">
      <c r="A65" s="4">
        <v>62</v>
      </c>
      <c r="B65" s="6"/>
      <c r="C65" s="7" t="s">
        <v>526</v>
      </c>
      <c r="D65" s="7"/>
      <c r="E65" s="11" t="s">
        <v>485</v>
      </c>
      <c r="F65" s="8">
        <v>46016.929166666669</v>
      </c>
      <c r="G65" s="11" t="s">
        <v>527</v>
      </c>
      <c r="H65" s="7"/>
    </row>
    <row r="66" spans="1:8">
      <c r="A66" s="12">
        <v>63</v>
      </c>
      <c r="B66" s="6"/>
      <c r="C66" s="7" t="s">
        <v>528</v>
      </c>
      <c r="D66" s="7"/>
      <c r="E66" s="11" t="s">
        <v>529</v>
      </c>
      <c r="F66" s="8">
        <v>46022.232638888891</v>
      </c>
      <c r="G66" s="11" t="s">
        <v>530</v>
      </c>
      <c r="H66" s="7"/>
    </row>
    <row r="67" spans="1:8">
      <c r="A67" s="4">
        <v>64</v>
      </c>
      <c r="B67" s="6"/>
      <c r="C67" s="7" t="s">
        <v>531</v>
      </c>
      <c r="D67" s="7"/>
      <c r="E67" s="11" t="s">
        <v>532</v>
      </c>
      <c r="F67" s="8">
        <v>46027.540972222225</v>
      </c>
      <c r="G67" s="11" t="s">
        <v>50</v>
      </c>
      <c r="H67" s="7"/>
    </row>
    <row r="68" spans="1:8">
      <c r="A68" s="12">
        <v>65</v>
      </c>
      <c r="B68" s="6"/>
      <c r="C68" s="7" t="s">
        <v>533</v>
      </c>
      <c r="D68" s="7"/>
      <c r="E68" s="11" t="s">
        <v>534</v>
      </c>
      <c r="F68" s="8">
        <v>46027.73333333333</v>
      </c>
      <c r="G68" s="11" t="s">
        <v>535</v>
      </c>
      <c r="H68" s="7"/>
    </row>
    <row r="69" spans="1:8">
      <c r="A69" s="4">
        <v>66</v>
      </c>
      <c r="B69" s="6"/>
      <c r="C69" s="7" t="s">
        <v>536</v>
      </c>
      <c r="D69" s="7" t="s">
        <v>537</v>
      </c>
      <c r="E69" s="11" t="s">
        <v>538</v>
      </c>
      <c r="F69" s="8">
        <v>46028.224999999999</v>
      </c>
      <c r="G69" s="11" t="s">
        <v>539</v>
      </c>
      <c r="H69" s="7"/>
    </row>
    <row r="70" spans="1:8">
      <c r="A70" s="12">
        <v>67</v>
      </c>
      <c r="B70" s="6" t="s">
        <v>540</v>
      </c>
      <c r="C70" s="7" t="s">
        <v>541</v>
      </c>
      <c r="D70" s="7"/>
      <c r="E70" s="11"/>
      <c r="F70" s="8">
        <v>46028.135416666664</v>
      </c>
      <c r="G70" s="11"/>
      <c r="H70" s="7"/>
    </row>
    <row r="71" spans="1:8" s="109" customFormat="1">
      <c r="A71" s="4">
        <v>68</v>
      </c>
      <c r="B71" s="6"/>
      <c r="C71" s="7" t="s">
        <v>542</v>
      </c>
      <c r="D71" s="7"/>
      <c r="E71" s="11" t="s">
        <v>485</v>
      </c>
      <c r="F71" s="8">
        <v>46029.058333333334</v>
      </c>
      <c r="G71" s="11"/>
      <c r="H71" s="7"/>
    </row>
    <row r="72" spans="1:8">
      <c r="A72" s="12">
        <v>69</v>
      </c>
      <c r="B72" s="6"/>
      <c r="C72" s="7" t="s">
        <v>543</v>
      </c>
      <c r="D72" s="7"/>
      <c r="E72" s="11" t="s">
        <v>544</v>
      </c>
      <c r="F72" s="8">
        <v>46031.370833333334</v>
      </c>
      <c r="G72" s="11" t="s">
        <v>50</v>
      </c>
      <c r="H72" s="7"/>
    </row>
    <row r="73" spans="1:8">
      <c r="A73" s="4">
        <v>70</v>
      </c>
      <c r="B73" s="6"/>
      <c r="C73" s="7" t="s">
        <v>545</v>
      </c>
      <c r="D73" s="7"/>
      <c r="E73" s="11" t="s">
        <v>546</v>
      </c>
      <c r="F73" s="8">
        <v>46031.466666666667</v>
      </c>
      <c r="G73" s="11" t="s">
        <v>50</v>
      </c>
      <c r="H73" s="7"/>
    </row>
    <row r="74" spans="1:8">
      <c r="A74" s="12">
        <v>71</v>
      </c>
      <c r="B74" s="6"/>
      <c r="C74" s="7" t="s">
        <v>547</v>
      </c>
      <c r="D74" s="7"/>
      <c r="E74" s="11" t="s">
        <v>485</v>
      </c>
      <c r="F74" s="8">
        <v>46032.06527777778</v>
      </c>
      <c r="G74" s="11" t="s">
        <v>134</v>
      </c>
      <c r="H74" s="7"/>
    </row>
    <row r="75" spans="1:8">
      <c r="A75" s="4">
        <v>72</v>
      </c>
      <c r="B75" s="6"/>
      <c r="C75" s="7" t="s">
        <v>548</v>
      </c>
      <c r="D75" s="7"/>
      <c r="E75" s="11" t="s">
        <v>485</v>
      </c>
      <c r="F75" s="8">
        <v>46032.133333333331</v>
      </c>
      <c r="G75" s="11" t="s">
        <v>134</v>
      </c>
      <c r="H75" s="7"/>
    </row>
    <row r="76" spans="1:8">
      <c r="A76" s="12">
        <v>73</v>
      </c>
      <c r="B76" s="6"/>
      <c r="C76" s="7" t="s">
        <v>549</v>
      </c>
      <c r="D76" s="7"/>
      <c r="E76" s="11" t="s">
        <v>550</v>
      </c>
      <c r="F76" s="8">
        <v>46033.444444444445</v>
      </c>
      <c r="G76" s="11" t="s">
        <v>464</v>
      </c>
      <c r="H76" s="7"/>
    </row>
    <row r="77" spans="1:8">
      <c r="A77" s="4">
        <v>74</v>
      </c>
      <c r="B77" s="6"/>
      <c r="C77" s="7" t="s">
        <v>551</v>
      </c>
      <c r="D77" s="7"/>
      <c r="E77" s="11" t="s">
        <v>552</v>
      </c>
      <c r="F77" s="8">
        <v>46033.583333333336</v>
      </c>
      <c r="G77" s="11" t="s">
        <v>177</v>
      </c>
      <c r="H77" s="7"/>
    </row>
    <row r="78" spans="1:8">
      <c r="A78" s="12">
        <v>75</v>
      </c>
      <c r="B78" s="6"/>
      <c r="C78" s="7" t="s">
        <v>553</v>
      </c>
      <c r="D78" s="7"/>
      <c r="E78" s="11"/>
      <c r="F78" s="8">
        <v>46033.822916666664</v>
      </c>
      <c r="G78" s="11" t="s">
        <v>554</v>
      </c>
      <c r="H78" s="7"/>
    </row>
    <row r="79" spans="1:8">
      <c r="A79" s="4">
        <v>76</v>
      </c>
      <c r="B79" s="6"/>
      <c r="C79" s="7" t="s">
        <v>555</v>
      </c>
      <c r="D79" s="7"/>
      <c r="E79" s="11"/>
      <c r="F79" s="8">
        <v>46036.541666666664</v>
      </c>
      <c r="G79" s="11"/>
      <c r="H79" s="7"/>
    </row>
    <row r="80" spans="1:8">
      <c r="A80" s="12">
        <v>77</v>
      </c>
      <c r="B80" s="6"/>
      <c r="C80" s="7" t="s">
        <v>512</v>
      </c>
      <c r="D80" s="7"/>
      <c r="E80" s="11" t="s">
        <v>513</v>
      </c>
      <c r="F80" s="8">
        <v>46041</v>
      </c>
      <c r="G80" s="11" t="s">
        <v>50</v>
      </c>
      <c r="H80" s="7"/>
    </row>
    <row r="81" spans="1:8">
      <c r="A81" s="4">
        <v>78</v>
      </c>
      <c r="B81" s="6"/>
      <c r="C81" s="7" t="s">
        <v>556</v>
      </c>
      <c r="D81" s="7"/>
      <c r="E81" s="11" t="s">
        <v>557</v>
      </c>
      <c r="F81" s="8">
        <v>46039.729166666664</v>
      </c>
      <c r="G81" s="11"/>
      <c r="H81" s="7"/>
    </row>
    <row r="82" spans="1:8" ht="14.25" customHeight="1">
      <c r="A82" s="12">
        <v>79</v>
      </c>
      <c r="B82" s="6" t="s">
        <v>558</v>
      </c>
      <c r="C82" s="7" t="s">
        <v>559</v>
      </c>
      <c r="D82" s="7"/>
      <c r="E82" s="11" t="s">
        <v>560</v>
      </c>
      <c r="F82" s="8">
        <v>46048.125</v>
      </c>
      <c r="G82" s="11" t="s">
        <v>50</v>
      </c>
      <c r="H82" s="7"/>
    </row>
    <row r="83" spans="1:8">
      <c r="A83" s="4">
        <v>80</v>
      </c>
      <c r="B83" s="6"/>
      <c r="C83" s="7" t="s">
        <v>561</v>
      </c>
      <c r="D83" s="7" t="s">
        <v>562</v>
      </c>
      <c r="E83" s="11" t="s">
        <v>563</v>
      </c>
      <c r="F83" s="8">
        <v>46051.529166666667</v>
      </c>
      <c r="G83" s="11" t="s">
        <v>77</v>
      </c>
      <c r="H83" s="7"/>
    </row>
    <row r="84" spans="1:8">
      <c r="A84" s="12">
        <v>81</v>
      </c>
      <c r="B84" s="6"/>
      <c r="C84" s="7" t="s">
        <v>564</v>
      </c>
      <c r="D84" s="7" t="s">
        <v>565</v>
      </c>
      <c r="E84" s="11" t="s">
        <v>563</v>
      </c>
      <c r="F84" s="8">
        <v>46052.39166666667</v>
      </c>
      <c r="G84" s="11" t="s">
        <v>77</v>
      </c>
      <c r="H84" s="7"/>
    </row>
    <row r="85" spans="1:8">
      <c r="A85" s="4">
        <v>82</v>
      </c>
      <c r="B85" s="6" t="s">
        <v>566</v>
      </c>
      <c r="C85" s="7" t="s">
        <v>567</v>
      </c>
      <c r="D85" s="7">
        <v>183.06</v>
      </c>
      <c r="E85" s="11" t="s">
        <v>568</v>
      </c>
      <c r="F85" s="8">
        <v>46058.637499999997</v>
      </c>
      <c r="G85" s="11" t="s">
        <v>134</v>
      </c>
      <c r="H85" s="7"/>
    </row>
    <row r="86" spans="1:8">
      <c r="A86" s="12">
        <v>83</v>
      </c>
      <c r="B86" s="6"/>
      <c r="C86" s="7" t="s">
        <v>569</v>
      </c>
      <c r="D86" s="7" t="s">
        <v>570</v>
      </c>
      <c r="E86" s="11" t="s">
        <v>532</v>
      </c>
      <c r="F86" s="8">
        <v>46059.37777777778</v>
      </c>
      <c r="G86" s="11" t="s">
        <v>50</v>
      </c>
      <c r="H86" s="7"/>
    </row>
    <row r="87" spans="1:8">
      <c r="A87" s="4">
        <v>84</v>
      </c>
      <c r="B87" s="6"/>
      <c r="C87" s="7" t="s">
        <v>571</v>
      </c>
      <c r="D87" s="7"/>
      <c r="E87" s="11" t="s">
        <v>572</v>
      </c>
      <c r="F87" s="8">
        <v>46059.854166666664</v>
      </c>
      <c r="G87" s="11"/>
      <c r="H87" s="7"/>
    </row>
    <row r="88" spans="1:8">
      <c r="A88" s="12">
        <v>85</v>
      </c>
      <c r="B88" s="6" t="s">
        <v>573</v>
      </c>
      <c r="C88" s="7" t="s">
        <v>574</v>
      </c>
      <c r="D88" s="7">
        <v>146.5</v>
      </c>
      <c r="E88" s="11" t="s">
        <v>575</v>
      </c>
      <c r="F88" s="8">
        <v>46062.862500000003</v>
      </c>
      <c r="G88" s="11" t="s">
        <v>122</v>
      </c>
      <c r="H88" s="7"/>
    </row>
    <row r="89" spans="1:8">
      <c r="A89" s="4">
        <v>86</v>
      </c>
      <c r="B89" s="6"/>
      <c r="C89" s="7" t="s">
        <v>576</v>
      </c>
      <c r="D89" s="7">
        <v>183</v>
      </c>
      <c r="E89" s="11" t="s">
        <v>577</v>
      </c>
      <c r="F89" s="8">
        <v>46067.48333333333</v>
      </c>
      <c r="G89" s="11" t="s">
        <v>50</v>
      </c>
      <c r="H89" s="7"/>
    </row>
    <row r="90" spans="1:8">
      <c r="A90" s="12">
        <v>87</v>
      </c>
      <c r="B90" s="6" t="s">
        <v>578</v>
      </c>
      <c r="C90" s="7" t="s">
        <v>579</v>
      </c>
      <c r="D90" s="7">
        <v>99.97</v>
      </c>
      <c r="E90" s="11" t="s">
        <v>580</v>
      </c>
      <c r="F90" s="8">
        <v>46067.833333333336</v>
      </c>
      <c r="G90" s="11" t="s">
        <v>177</v>
      </c>
      <c r="H90" s="7"/>
    </row>
    <row r="91" spans="1:8">
      <c r="A91" s="4">
        <v>88</v>
      </c>
      <c r="B91" s="6"/>
      <c r="C91" s="7" t="s">
        <v>581</v>
      </c>
      <c r="D91" s="7">
        <v>224.7</v>
      </c>
      <c r="E91" s="11" t="s">
        <v>485</v>
      </c>
      <c r="F91" s="8">
        <v>46073</v>
      </c>
      <c r="G91" s="11" t="s">
        <v>582</v>
      </c>
      <c r="H91" s="7"/>
    </row>
    <row r="92" spans="1:8">
      <c r="A92" s="12">
        <v>89</v>
      </c>
      <c r="B92" s="6" t="s">
        <v>583</v>
      </c>
      <c r="C92" s="7" t="s">
        <v>584</v>
      </c>
      <c r="D92" s="7">
        <v>7.7</v>
      </c>
      <c r="E92" s="11" t="s">
        <v>485</v>
      </c>
      <c r="F92" s="8">
        <v>46070.75</v>
      </c>
      <c r="G92" s="11" t="s">
        <v>585</v>
      </c>
      <c r="H92" s="7"/>
    </row>
    <row r="93" spans="1:8">
      <c r="A93" s="4">
        <v>90</v>
      </c>
      <c r="B93" s="6" t="s">
        <v>586</v>
      </c>
      <c r="C93" s="7" t="s">
        <v>587</v>
      </c>
      <c r="D93" s="7">
        <v>73.150000000000006</v>
      </c>
      <c r="E93" s="11" t="s">
        <v>588</v>
      </c>
      <c r="F93" s="8"/>
      <c r="G93" s="11" t="s">
        <v>197</v>
      </c>
      <c r="H93" s="7"/>
    </row>
    <row r="94" spans="1:8">
      <c r="A94" s="12">
        <v>91</v>
      </c>
      <c r="B94" s="6" t="s">
        <v>589</v>
      </c>
      <c r="C94" s="7" t="s">
        <v>590</v>
      </c>
      <c r="D94" s="7"/>
      <c r="E94" s="11" t="s">
        <v>485</v>
      </c>
      <c r="F94" s="8">
        <v>46071.283333333333</v>
      </c>
      <c r="G94" s="11" t="s">
        <v>264</v>
      </c>
      <c r="H94" s="7"/>
    </row>
    <row r="95" spans="1:8">
      <c r="A95" s="4">
        <v>92</v>
      </c>
      <c r="B95" s="6"/>
      <c r="C95" s="7" t="s">
        <v>584</v>
      </c>
      <c r="D95" s="7" t="s">
        <v>591</v>
      </c>
      <c r="E95" s="11" t="s">
        <v>485</v>
      </c>
      <c r="F95" s="8">
        <v>46071.85833333333</v>
      </c>
      <c r="G95" s="11" t="s">
        <v>592</v>
      </c>
      <c r="H95" s="7"/>
    </row>
    <row r="96" spans="1:8">
      <c r="A96" s="12">
        <v>93</v>
      </c>
      <c r="B96" s="6"/>
      <c r="C96" s="7" t="s">
        <v>593</v>
      </c>
      <c r="D96" s="7"/>
      <c r="E96" s="11" t="s">
        <v>485</v>
      </c>
      <c r="F96" s="8">
        <v>46072.208333333336</v>
      </c>
      <c r="G96" s="11"/>
      <c r="H96" s="7"/>
    </row>
    <row r="97" spans="1:8">
      <c r="A97" s="4">
        <v>94</v>
      </c>
      <c r="B97" s="6"/>
      <c r="C97" s="7" t="s">
        <v>594</v>
      </c>
      <c r="D97" s="7"/>
      <c r="E97" s="11" t="s">
        <v>485</v>
      </c>
      <c r="F97" s="8">
        <v>46073.633333333331</v>
      </c>
      <c r="G97" s="11" t="s">
        <v>595</v>
      </c>
      <c r="H97" s="7"/>
    </row>
    <row r="98" spans="1:8">
      <c r="A98" s="4">
        <v>95</v>
      </c>
      <c r="B98" s="6" t="s">
        <v>596</v>
      </c>
      <c r="C98" s="7" t="s">
        <v>597</v>
      </c>
      <c r="D98" s="7"/>
      <c r="E98" s="11" t="s">
        <v>598</v>
      </c>
      <c r="F98" s="8">
        <v>46079.1</v>
      </c>
      <c r="G98" s="11" t="s">
        <v>50</v>
      </c>
      <c r="H98" s="7"/>
    </row>
    <row r="99" spans="1:8">
      <c r="A99" s="4">
        <v>96</v>
      </c>
      <c r="B99" s="6"/>
      <c r="C99" s="7" t="s">
        <v>599</v>
      </c>
      <c r="D99" s="7">
        <v>190</v>
      </c>
      <c r="E99" s="11" t="s">
        <v>485</v>
      </c>
      <c r="F99" s="8">
        <v>46087.979166666664</v>
      </c>
      <c r="G99" s="11" t="s">
        <v>600</v>
      </c>
      <c r="H99" s="7"/>
    </row>
    <row r="100" spans="1:8" s="4" customFormat="1" ht="13.8">
      <c r="A100" s="4">
        <v>97</v>
      </c>
      <c r="B100" s="6" t="s">
        <v>601</v>
      </c>
      <c r="C100" s="7" t="s">
        <v>602</v>
      </c>
      <c r="D100" s="7">
        <v>189.99</v>
      </c>
      <c r="E100" s="11"/>
      <c r="F100" s="8">
        <v>46084.616666666669</v>
      </c>
      <c r="G100" s="11" t="s">
        <v>530</v>
      </c>
      <c r="H100" s="7"/>
    </row>
    <row r="101" spans="1:8" s="4" customFormat="1" ht="13.8">
      <c r="A101" s="4">
        <v>98</v>
      </c>
      <c r="B101" s="6"/>
      <c r="C101" s="7" t="s">
        <v>603</v>
      </c>
      <c r="D101" s="7"/>
      <c r="E101" s="11" t="s">
        <v>604</v>
      </c>
      <c r="F101" s="8">
        <v>46084.666666666664</v>
      </c>
      <c r="G101" s="11" t="s">
        <v>530</v>
      </c>
      <c r="H101" s="7"/>
    </row>
    <row r="102" spans="1:8">
      <c r="A102" s="4">
        <v>99</v>
      </c>
      <c r="B102" s="6"/>
      <c r="C102" s="7" t="s">
        <v>605</v>
      </c>
      <c r="D102" s="7">
        <v>189.99</v>
      </c>
      <c r="E102" s="11" t="s">
        <v>606</v>
      </c>
      <c r="F102" s="8">
        <v>46086.003472222219</v>
      </c>
      <c r="G102" s="11" t="s">
        <v>50</v>
      </c>
      <c r="H102" s="7"/>
    </row>
    <row r="103" spans="1:8">
      <c r="A103" s="4">
        <v>100</v>
      </c>
      <c r="B103" s="6"/>
      <c r="C103" s="7" t="s">
        <v>607</v>
      </c>
      <c r="D103" s="7">
        <v>183</v>
      </c>
      <c r="E103" s="11"/>
      <c r="F103" s="8">
        <v>46085.666666666664</v>
      </c>
      <c r="G103" s="11" t="s">
        <v>50</v>
      </c>
      <c r="H103" s="7"/>
    </row>
    <row r="104" spans="1:8">
      <c r="A104" s="4">
        <v>101</v>
      </c>
      <c r="B104" s="6"/>
      <c r="C104" s="7" t="s">
        <v>608</v>
      </c>
      <c r="D104" s="7">
        <v>249</v>
      </c>
      <c r="E104" s="11" t="s">
        <v>485</v>
      </c>
      <c r="F104" s="8">
        <v>46087.25</v>
      </c>
      <c r="G104" s="11" t="s">
        <v>77</v>
      </c>
      <c r="H104" s="7"/>
    </row>
  </sheetData>
  <mergeCells count="1">
    <mergeCell ref="A2: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AT BERTH</vt:lpstr>
      <vt:lpstr>WAITING</vt:lpstr>
      <vt:lpstr>ETA</vt:lpstr>
      <vt:lpstr>OTB MISCELLANEOUS</vt:lpstr>
      <vt:lpstr>'AT BERTH'!Print_Area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Abc</dc:creator>
  <cp:keywords/>
  <dc:description/>
  <cp:lastModifiedBy>Traffic-Shed</cp:lastModifiedBy>
  <cp:revision/>
  <dcterms:created xsi:type="dcterms:W3CDTF">2016-07-02T03:21:00Z</dcterms:created>
  <dcterms:modified xsi:type="dcterms:W3CDTF">2026-03-05T04:07:20Z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7D9B3E588A424E118D6E155C0A2873C3_12</vt:lpwstr>
  </property>
  <property fmtid="{D5CDD505-2E9C-101B-9397-08002B2CF9AE}" pid="3" name="KSOProductBuildVer">
    <vt:lpwstr>1033-12.2.0.19805</vt:lpwstr>
  </property>
</Properties>
</file>