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6" windowHeight="6972"/>
  </bookViews>
  <sheets>
    <sheet name="SHEET1" sheetId="1" r:id="rId1"/>
    <sheet name="SHEET2" sheetId="2" r:id="rId2"/>
    <sheet name="SHEET3" sheetId="3" r:id="rId3"/>
  </sheets>
  <definedNames>
    <definedName name="_GoBack" localSheetId="2">SHEET3!$E$69</definedName>
  </definedNames>
  <calcPr calcId="124519"/>
</workbook>
</file>

<file path=xl/calcChain.xml><?xml version="1.0" encoding="utf-8"?>
<calcChain xmlns="http://schemas.openxmlformats.org/spreadsheetml/2006/main">
  <c r="F37" i="2"/>
  <c r="F25"/>
  <c r="F58"/>
  <c r="F31" l="1"/>
  <c r="G52" i="3" l="1"/>
  <c r="F64" i="2" l="1"/>
  <c r="F34" l="1"/>
  <c r="F67"/>
  <c r="G35" i="3"/>
  <c r="G56" l="1"/>
  <c r="G26" l="1"/>
  <c r="I61"/>
  <c r="N1" i="1" l="1"/>
  <c r="P1" i="2" l="1"/>
</calcChain>
</file>

<file path=xl/sharedStrings.xml><?xml version="1.0" encoding="utf-8"?>
<sst xmlns="http://schemas.openxmlformats.org/spreadsheetml/2006/main" count="1177" uniqueCount="872">
  <si>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</si>
  <si>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</si>
  <si>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</si>
  <si>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</si>
  <si>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</si>
  <si>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</si>
  <si>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</si>
  <si>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</si>
  <si>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</si>
  <si>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</si>
  <si>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</si>
  <si>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</si>
  <si>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</si>
  <si>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</si>
  <si>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</si>
  <si>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</si>
  <si>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</si>
  <si>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</si>
  <si>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</si>
  <si>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</si>
  <si>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</si>
  <si>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</si>
  <si>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</si>
  <si>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</si>
  <si>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</si>
  <si>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</si>
  <si>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</si>
  <si>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</si>
  <si>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</si>
  <si>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TUNA TEKRA</t>
  </si>
  <si>
    <t>K I C T</t>
  </si>
  <si>
    <t>F</t>
  </si>
  <si>
    <t>COASTAL</t>
  </si>
  <si>
    <t>JMB</t>
  </si>
  <si>
    <t>GOVT.</t>
  </si>
  <si>
    <t>B</t>
  </si>
  <si>
    <t>PRIORITY      (SR 1)</t>
  </si>
  <si>
    <t>ATLANTIC</t>
  </si>
  <si>
    <t>N I L</t>
  </si>
  <si>
    <t>HIGHER PROD.</t>
  </si>
  <si>
    <t>24 HRS.</t>
  </si>
  <si>
    <t>PRIORITY  (SR 3B)</t>
  </si>
  <si>
    <t>15000 T</t>
  </si>
  <si>
    <t>PRIORITY  (SR 3C)</t>
  </si>
  <si>
    <t>8000 T /6500 MT</t>
  </si>
  <si>
    <t>PRIORITY  (SR 3D)</t>
  </si>
  <si>
    <t>48 HRS.</t>
  </si>
  <si>
    <t>PRIORITY  (SR 3E)</t>
  </si>
  <si>
    <t>STEEL/PROJ</t>
  </si>
  <si>
    <t>PRIORITY   (SR 4)</t>
  </si>
  <si>
    <t>96 HRS</t>
  </si>
  <si>
    <t>PRIORITY    (SR 5)</t>
  </si>
  <si>
    <t>GENERAL</t>
  </si>
  <si>
    <t>DBC</t>
  </si>
  <si>
    <t xml:space="preserve">                      (SR 6)</t>
  </si>
  <si>
    <t>DAYS</t>
  </si>
  <si>
    <t>PRIORITY      (SR 7)</t>
  </si>
  <si>
    <t xml:space="preserve">  SHIPS WORKING AT OIL JETTIES:</t>
  </si>
  <si>
    <t>OJ - 1</t>
  </si>
  <si>
    <t>IMP.</t>
  </si>
  <si>
    <t>OJ - 2</t>
  </si>
  <si>
    <t xml:space="preserve">OJ - 3 </t>
  </si>
  <si>
    <t>OJ - 4</t>
  </si>
  <si>
    <t>OJ - 5</t>
  </si>
  <si>
    <t>ANCH , MRG-1 , MRG-2 , MRG-3</t>
  </si>
  <si>
    <t xml:space="preserve">N I L </t>
  </si>
  <si>
    <t>NOT SUITABLE FOR CARGO HANDLING</t>
  </si>
  <si>
    <t>PANELS SPARED DUE TO</t>
  </si>
  <si>
    <t>148 - 150</t>
  </si>
  <si>
    <t>CEMENTED STRUCTURES</t>
  </si>
  <si>
    <t>132 - 133</t>
  </si>
  <si>
    <t>FOUNDATION</t>
  </si>
  <si>
    <t>-:2:-</t>
  </si>
  <si>
    <t xml:space="preserve">  TANKER'S WORKING AT  SBM VADINAR :</t>
  </si>
  <si>
    <t>D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</si>
  <si>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</si>
  <si>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</si>
  <si>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</si>
  <si>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</si>
  <si>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</si>
  <si>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</si>
  <si>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</si>
  <si>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</si>
  <si>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E</t>
  </si>
  <si>
    <t>NAME OF THE VESSEL</t>
  </si>
  <si>
    <t>GP</t>
  </si>
  <si>
    <t>COA</t>
  </si>
  <si>
    <t>15 K</t>
  </si>
  <si>
    <t>8 K</t>
  </si>
  <si>
    <t>GEN</t>
  </si>
  <si>
    <t>AGENTS/STEV</t>
  </si>
  <si>
    <t>DRY/BREAK</t>
  </si>
  <si>
    <t>VESSELS WAITING FOR BERTH</t>
  </si>
  <si>
    <t>STAL</t>
  </si>
  <si>
    <t>HRS</t>
  </si>
  <si>
    <t>6.5 K</t>
  </si>
  <si>
    <t>RISHI SH</t>
  </si>
  <si>
    <t>VESSELS NOT READY</t>
  </si>
  <si>
    <t>CONTAINER/TUNA  VESSELS WAITING FOR BERTH</t>
  </si>
  <si>
    <t>TANKERS WAITING FOR BERTH</t>
  </si>
  <si>
    <t xml:space="preserve">DECL RDY </t>
  </si>
  <si>
    <t>TANKERS NOT READY</t>
  </si>
  <si>
    <t>VESSELS WAITING FOR MOORING/ANCH/OTB</t>
  </si>
  <si>
    <t>M.V. LCT DANILLE</t>
  </si>
  <si>
    <t>FOR DRY DOCKING</t>
  </si>
  <si>
    <t>0100/27.02.2019</t>
  </si>
  <si>
    <t>JEVAN DR</t>
  </si>
  <si>
    <t>REQ DRY DOCK</t>
  </si>
  <si>
    <t>M.V. COROMONDEL SUPPORTER III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</si>
  <si>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</si>
  <si>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</si>
  <si>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</si>
  <si>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</si>
  <si>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</si>
  <si>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</si>
  <si>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</si>
  <si>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</si>
  <si>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</si>
  <si>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</si>
  <si>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</si>
  <si>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</si>
  <si>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</si>
  <si>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</si>
  <si>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TUG AABHA</t>
  </si>
  <si>
    <t>1030/05.06.2022</t>
  </si>
  <si>
    <t>ADITYA M</t>
  </si>
  <si>
    <t>-: 3 :-</t>
  </si>
  <si>
    <t>SHIPS EXPECTED:</t>
  </si>
  <si>
    <t>DRY CARGO</t>
  </si>
  <si>
    <t>SR NO.</t>
  </si>
  <si>
    <t>LOA/ARVL DRAFT</t>
  </si>
  <si>
    <t>AGENTS</t>
  </si>
  <si>
    <t>DRY / BREAK BULK</t>
  </si>
  <si>
    <t xml:space="preserve">CONTAINER </t>
  </si>
  <si>
    <t>TANKERS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</si>
  <si>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</si>
  <si>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</si>
  <si>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</si>
  <si>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5.00 M      34.500 (113)</t>
  </si>
  <si>
    <t>OJ - 6</t>
  </si>
  <si>
    <t>SHIPS WORKING AND WAITING AT MRG/ANCH</t>
  </si>
  <si>
    <t>BARGE MARS</t>
  </si>
  <si>
    <t xml:space="preserve">        2.80 M       43.00 (141)</t>
  </si>
  <si>
    <t>OMEGA</t>
  </si>
  <si>
    <t>1430/02.01.2023</t>
  </si>
  <si>
    <t>OJ - 7</t>
  </si>
  <si>
    <t>BARGE MAHALAXMI 01</t>
  </si>
  <si>
    <t>FOR HCL</t>
  </si>
  <si>
    <t>0400/25.01.2023</t>
  </si>
  <si>
    <t>FOJDAR</t>
  </si>
  <si>
    <t>SHIPS WORKING AT THE CARGO JETTIES:</t>
  </si>
  <si>
    <t>109 - 110</t>
  </si>
  <si>
    <t>RMQC # 104 PARKED FOR MAINTAINENCE</t>
  </si>
  <si>
    <t>TUG QASWA</t>
  </si>
  <si>
    <t xml:space="preserve">        2.00 M       19.00 (62)</t>
  </si>
  <si>
    <t>1630/28.02.2023</t>
  </si>
  <si>
    <t>EMERALD</t>
  </si>
  <si>
    <t xml:space="preserve">        3.05 M       47.00 (154)</t>
  </si>
  <si>
    <t>NRA</t>
  </si>
  <si>
    <t>PRIORITY      (SR 2)</t>
  </si>
  <si>
    <t>FLOATING CRANE RISHI XXI</t>
  </si>
  <si>
    <t xml:space="preserve">TUG MEHUL + </t>
  </si>
  <si>
    <t>0600/28.06.2023</t>
  </si>
  <si>
    <t xml:space="preserve">        1.00 M       58.80 (193)</t>
  </si>
  <si>
    <t xml:space="preserve">        3.20 M       32.90 (108)</t>
  </si>
  <si>
    <t>CONTAINER/TUNA  VESSELS NOT READY</t>
  </si>
  <si>
    <t xml:space="preserve">                          DEENDAYAL PORT AUTHORITY</t>
  </si>
  <si>
    <t>TUG SEA STAR I</t>
  </si>
  <si>
    <t>REMOVAL OF RCC JETTY STRUCTURE</t>
  </si>
  <si>
    <t>FOJDAR SH</t>
  </si>
  <si>
    <t>AT BUNDER AREA</t>
  </si>
  <si>
    <t>1054/24.08.2023</t>
  </si>
  <si>
    <t xml:space="preserve">       2.00 M       25.00 (82)</t>
  </si>
  <si>
    <t>OTHERS</t>
  </si>
  <si>
    <t>EDIBLE</t>
  </si>
  <si>
    <t>TIME</t>
  </si>
  <si>
    <t xml:space="preserve">DATE         </t>
  </si>
  <si>
    <t>RELTUG FIFTEEN</t>
  </si>
  <si>
    <t>REPAIR IN DRY DOCK</t>
  </si>
  <si>
    <t>PATEL AGENCIES</t>
  </si>
  <si>
    <t>NRA // DRY DOCK REQ</t>
  </si>
  <si>
    <t xml:space="preserve">       4.00 M       33.00 (108)</t>
  </si>
  <si>
    <t>0535/11.09.2023</t>
  </si>
  <si>
    <t>CHEMICAL</t>
  </si>
  <si>
    <t>TUG BLUE BELL</t>
  </si>
  <si>
    <t xml:space="preserve">       2.40 M       24.00 (79)</t>
  </si>
  <si>
    <t>0627/06.11.2023</t>
  </si>
  <si>
    <t>POLESTAR</t>
  </si>
  <si>
    <t xml:space="preserve">        3.00 M      67.50 (220)</t>
  </si>
  <si>
    <t xml:space="preserve">                M      56.80 (186)</t>
  </si>
  <si>
    <t>INTEROCEAN</t>
  </si>
  <si>
    <t>M.V. P B APURVA</t>
  </si>
  <si>
    <t>PATEL AG</t>
  </si>
  <si>
    <t xml:space="preserve">       2.00 M       22.00 (72)</t>
  </si>
  <si>
    <t>1238/05.01.2024</t>
  </si>
  <si>
    <t>BERTHING LIST AS AT 0700 HRs</t>
  </si>
  <si>
    <t>IMP./EXP. 1500/1100 TEUs</t>
  </si>
  <si>
    <t>GAC SH</t>
  </si>
  <si>
    <t>AT OTB</t>
  </si>
  <si>
    <t xml:space="preserve">  SHIPS WORKING AT VADINAR :</t>
  </si>
  <si>
    <t>SPM -1</t>
  </si>
  <si>
    <t>SPM - 3 (NAYARA)</t>
  </si>
  <si>
    <t>NAYARA</t>
  </si>
  <si>
    <t>TANKERS (VADINAR)</t>
  </si>
  <si>
    <t>TANKERS WAITING AT ANCHORAGE - VADINAR</t>
  </si>
  <si>
    <t>SPM -2</t>
  </si>
  <si>
    <t>M.V. ES WARRIOR</t>
  </si>
  <si>
    <t>IMP. 58003 T PETROLEUM COKE IN BULK</t>
  </si>
  <si>
    <t>2130/03.05.2024</t>
  </si>
  <si>
    <t xml:space="preserve">                M       199.99 (656)</t>
  </si>
  <si>
    <t>RE-ANCH. AT OTB ON 0406/09.05.24 FOR CLEANING</t>
  </si>
  <si>
    <t>M.V. KONNA STAR</t>
  </si>
  <si>
    <t>1741/18.05.2024</t>
  </si>
  <si>
    <t xml:space="preserve">       4.80 M       33.00 (108)</t>
  </si>
  <si>
    <t>M.T. KMARIN REGARD</t>
  </si>
  <si>
    <t>FOR DE-SLOPING AT OTB</t>
  </si>
  <si>
    <t xml:space="preserve">       8.80 M       249.85 (820)</t>
  </si>
  <si>
    <t>0348/04.06.2024</t>
  </si>
  <si>
    <t>JMB MARINE</t>
  </si>
  <si>
    <t>SAMUDRA</t>
  </si>
  <si>
    <t>M.V. GF TRADER</t>
  </si>
  <si>
    <t>IMP. 22750 T ROCK/P IN BULK</t>
  </si>
  <si>
    <t>1750/07.06.2024</t>
  </si>
  <si>
    <t>262.07 (860)/A9.0/D13.0</t>
  </si>
  <si>
    <t>NRA // REQ KICT STBD</t>
  </si>
  <si>
    <t xml:space="preserve">                M       154.35 (506)</t>
  </si>
  <si>
    <t xml:space="preserve">RE-ANCH. AT OTB ON 2010/11.06.24 FOR PC </t>
  </si>
  <si>
    <t>WILHELMSEN</t>
  </si>
  <si>
    <t>M.T. JEIL CRYSTAL</t>
  </si>
  <si>
    <t>M.T. PM DUKE</t>
  </si>
  <si>
    <t>IMP. 35000 T CPO</t>
  </si>
  <si>
    <t>0130/24.06.2024</t>
  </si>
  <si>
    <t>M.V. NIKOLOAS A</t>
  </si>
  <si>
    <t>IMP. 50000 T MOP</t>
  </si>
  <si>
    <t>ARNAV</t>
  </si>
  <si>
    <t>M.T AKADEMIK GUBKIN</t>
  </si>
  <si>
    <t xml:space="preserve">                M       250.00 (850)</t>
  </si>
  <si>
    <t>FOR BUNKERING</t>
  </si>
  <si>
    <t>M.V. COS PROSPERITY</t>
  </si>
  <si>
    <t>IMP. 50000 T DAP</t>
  </si>
  <si>
    <t>IMP. 4893 T CHEM IN BULK</t>
  </si>
  <si>
    <t>2218/28.06.2024</t>
  </si>
  <si>
    <t>M.V. HAI PHUONG 87</t>
  </si>
  <si>
    <t>2130/30.06.2024</t>
  </si>
  <si>
    <t>0936/01.07.2024</t>
  </si>
  <si>
    <t>0802/01.06.2024</t>
  </si>
  <si>
    <t xml:space="preserve">       8.00 M       228.00 (751)</t>
  </si>
  <si>
    <t xml:space="preserve">                M       183.00 (600)</t>
  </si>
  <si>
    <t xml:space="preserve">RE-ANCH. AT OTB ON 1218/02.07.24 FOR PC </t>
  </si>
  <si>
    <t xml:space="preserve">RE-ANCH. AT OTB ON 2000/02.07.24 FOR PC </t>
  </si>
  <si>
    <t xml:space="preserve">                M       144.03 (473)</t>
  </si>
  <si>
    <t>DECL RDY REQ OJ-2,3,4</t>
  </si>
  <si>
    <t>M.T. CHEMTRANS IONIAN</t>
  </si>
  <si>
    <t>AML</t>
  </si>
  <si>
    <t>SYNERGY</t>
  </si>
  <si>
    <t xml:space="preserve">                M       190.00 (623)</t>
  </si>
  <si>
    <t xml:space="preserve">IMP. 50000 T MOP </t>
  </si>
  <si>
    <t>RE-ANCH. AT OTB FOR BAL SEASIDE DISCHARGE</t>
  </si>
  <si>
    <t>CROSS TRADE</t>
  </si>
  <si>
    <t>M.T. RS TARA</t>
  </si>
  <si>
    <t>FOR DE-SLOPING</t>
  </si>
  <si>
    <t>DARIYA SH</t>
  </si>
  <si>
    <t>AT OTB (YELLOW FEVER)</t>
  </si>
  <si>
    <t>M.V. GRAMBA</t>
  </si>
  <si>
    <t xml:space="preserve">RE-ANCH. AT OTB ON 1111/06.07.24 FOR PC </t>
  </si>
  <si>
    <t>CHOWGULE</t>
  </si>
  <si>
    <t>M.V. SW SOUTH WIND I</t>
  </si>
  <si>
    <t>INIXY124070028</t>
  </si>
  <si>
    <t>--</t>
  </si>
  <si>
    <t>M.T. MARINA AMAN</t>
  </si>
  <si>
    <t>IMP. 4200 T CHEM IN BULK</t>
  </si>
  <si>
    <t>1435/08.07.2024</t>
  </si>
  <si>
    <t>0736/09.07.2024</t>
  </si>
  <si>
    <t xml:space="preserve">       9.50 M       274.00 (899)</t>
  </si>
  <si>
    <t>M.V. DELLA</t>
  </si>
  <si>
    <t>INIXY124070069</t>
  </si>
  <si>
    <t>M.T. PENNA</t>
  </si>
  <si>
    <t>IMP. 18500 T CPO IN BULK</t>
  </si>
  <si>
    <t>M.T. RAON TERESA</t>
  </si>
  <si>
    <t>IMP. 2500 T CHEM IN BULK</t>
  </si>
  <si>
    <t>M.V. MO JOUD</t>
  </si>
  <si>
    <t>EXP. 7400 T RICE &amp; SUGAR IN BAGS</t>
  </si>
  <si>
    <t>BS SHIPPING</t>
  </si>
  <si>
    <t>M.T. SILVER GERTRUDE</t>
  </si>
  <si>
    <t>0830/10.07.2024</t>
  </si>
  <si>
    <t>M.V. COMMON VENTURE</t>
  </si>
  <si>
    <t>INIXY124070085</t>
  </si>
  <si>
    <t>INIXY124070109</t>
  </si>
  <si>
    <t>M.T. AMI</t>
  </si>
  <si>
    <t>INIXY124070104</t>
  </si>
  <si>
    <t>SEAPORT</t>
  </si>
  <si>
    <t>INIXY124070015</t>
  </si>
  <si>
    <t>M.V. CARIBOO</t>
  </si>
  <si>
    <t>INIXY124070090</t>
  </si>
  <si>
    <t>1148/12.07.2024</t>
  </si>
  <si>
    <t>0010/13.07.2024</t>
  </si>
  <si>
    <t>M.V. SUVARI KAPTAN</t>
  </si>
  <si>
    <t>1920/13.07.2024</t>
  </si>
  <si>
    <t>2000/14.07.2024</t>
  </si>
  <si>
    <t xml:space="preserve">                M       146.52 (481)</t>
  </si>
  <si>
    <t xml:space="preserve">RE-ANCH. AT OTB ON 0930/14.07.24 FOR PC </t>
  </si>
  <si>
    <t>M.V. MERCURIUS</t>
  </si>
  <si>
    <t>1500/14.07.2024</t>
  </si>
  <si>
    <t>M.V. ENCORE</t>
  </si>
  <si>
    <t>KSAS</t>
  </si>
  <si>
    <t>M.T. EVA FUOKOKA</t>
  </si>
  <si>
    <t>INIXY124070077</t>
  </si>
  <si>
    <t>INIXY124070126</t>
  </si>
  <si>
    <t>M.T. SOUTHERN WOLF</t>
  </si>
  <si>
    <t>IMP. 18509 T CPO IN BULK</t>
  </si>
  <si>
    <t>M.V. PROPEL GRACE</t>
  </si>
  <si>
    <t>INIXY124070003</t>
  </si>
  <si>
    <t>IMP. 41865 CBM LOGS</t>
  </si>
  <si>
    <t>M.V. INCE ILGAZ</t>
  </si>
  <si>
    <t>INIXY124070137</t>
  </si>
  <si>
    <t>IMP. 67959 T YELLOW MAIZE IN BULK</t>
  </si>
  <si>
    <t>INIXY124070093</t>
  </si>
  <si>
    <t>LPG/C ROSE GAS</t>
  </si>
  <si>
    <t>INIXY124070110</t>
  </si>
  <si>
    <t>0612/16.07.2024</t>
  </si>
  <si>
    <t>M.T. ELANDRA MAPLE</t>
  </si>
  <si>
    <t>IMP. 19306 T CDSBO IN BULK</t>
  </si>
  <si>
    <t>M.T. GW DOLPHIN</t>
  </si>
  <si>
    <t>IMP. 11220 T CDSBO IN BULK</t>
  </si>
  <si>
    <t>INIXY124070132</t>
  </si>
  <si>
    <t>M.T. GEUM GANG</t>
  </si>
  <si>
    <t>INIXY124070147</t>
  </si>
  <si>
    <t>M.T. GAS NORA</t>
  </si>
  <si>
    <t>IMP. 9881 T AMMONIA</t>
  </si>
  <si>
    <t>OCEAN SHIPPING</t>
  </si>
  <si>
    <t>0836/16.07.2024</t>
  </si>
  <si>
    <t xml:space="preserve">       7.30 M       189.99 (623)</t>
  </si>
  <si>
    <t>1506/16.07.2024</t>
  </si>
  <si>
    <t>0020/17.07.2024</t>
  </si>
  <si>
    <t xml:space="preserve">       5.20 M       113.33 (372)</t>
  </si>
  <si>
    <t>0042/18.07.2024</t>
  </si>
  <si>
    <t>0554/18.07.2024</t>
  </si>
  <si>
    <t>M.T. KS ANGELINA</t>
  </si>
  <si>
    <t>IMP. 4948 T CHEM IN BULK</t>
  </si>
  <si>
    <t>IMP. 18275 T PALM PROD.</t>
  </si>
  <si>
    <t>IMP. 9250 T CHEM IN BULK</t>
  </si>
  <si>
    <t>INIXY124070092</t>
  </si>
  <si>
    <t>IMP. 43850 T CDSBO IN BULK</t>
  </si>
  <si>
    <t>M.T. SOPRANO SERENE</t>
  </si>
  <si>
    <t>IMP. 23000 T HSD IN BULK</t>
  </si>
  <si>
    <t>BEN LINE</t>
  </si>
  <si>
    <t>0825/18.07.2024</t>
  </si>
  <si>
    <t>1230/18.07.2024</t>
  </si>
  <si>
    <t>2006/18.07.2024</t>
  </si>
  <si>
    <t xml:space="preserve">       8.60 M       158.00 (518)</t>
  </si>
  <si>
    <t>0305/19.07.2024</t>
  </si>
  <si>
    <t>M.T. SEAPROMISE</t>
  </si>
  <si>
    <t>INIXY124070045</t>
  </si>
  <si>
    <t>INIXY124070173</t>
  </si>
  <si>
    <t>AM</t>
  </si>
  <si>
    <t>M.T. STOLT LIND</t>
  </si>
  <si>
    <t>IMP. 4662 T CHEM IN BULK</t>
  </si>
  <si>
    <t>INIXY124070182</t>
  </si>
  <si>
    <t>1230/19.07.2024</t>
  </si>
  <si>
    <t xml:space="preserve">     12.45 M       183.06 (601)</t>
  </si>
  <si>
    <t>DECL RDY REQ OJ-2,3,4,7</t>
  </si>
  <si>
    <t>M.V. BARRAMUNDI</t>
  </si>
  <si>
    <t>INIXY124070171</t>
  </si>
  <si>
    <t>IMP. 67000 T SUGAR IN BULK</t>
  </si>
  <si>
    <t>INIXY124070165</t>
  </si>
  <si>
    <t>M.T. MAPLE OCEAN</t>
  </si>
  <si>
    <t>MARINELINKS</t>
  </si>
  <si>
    <t>1518/20.07.2024</t>
  </si>
  <si>
    <t xml:space="preserve">       9.75 M       147.83 (485)</t>
  </si>
  <si>
    <t>0448/21.07.2024</t>
  </si>
  <si>
    <t xml:space="preserve">       9.80 M       180.00 (591)</t>
  </si>
  <si>
    <t>1354/21.07.2024</t>
  </si>
  <si>
    <t xml:space="preserve">       9.70 M       149.03 (489)</t>
  </si>
  <si>
    <t>2354/21.07.2024</t>
  </si>
  <si>
    <t>0318/22.07.2024</t>
  </si>
  <si>
    <t xml:space="preserve">       8.30 M       183.06 (601)</t>
  </si>
  <si>
    <t>15A</t>
  </si>
  <si>
    <t>02.08.2024</t>
  </si>
  <si>
    <t>M.V. SCI CHENNAI</t>
  </si>
  <si>
    <t>INIXY124070207</t>
  </si>
  <si>
    <t>M.V. CENTURY EAGLE</t>
  </si>
  <si>
    <t>M.V. AFRICAN LEOPARD</t>
  </si>
  <si>
    <t>INIXY124070224</t>
  </si>
  <si>
    <t>EXP. 16 SET/48 NOS WINDMILL BLADES</t>
  </si>
  <si>
    <t>INIXY124070175</t>
  </si>
  <si>
    <t>M.V. JABAL AR RAWDAH</t>
  </si>
  <si>
    <t>INIXY124070212</t>
  </si>
  <si>
    <t>IMP. 59903 T PETCOKE IN BULK</t>
  </si>
  <si>
    <t>INIXY124070188</t>
  </si>
  <si>
    <t>M.T. BENTLEY I</t>
  </si>
  <si>
    <t>M.T. MOONBEAM</t>
  </si>
  <si>
    <t>INIXY124070213</t>
  </si>
  <si>
    <t>IMP. 15702 T CPO IN BULK</t>
  </si>
  <si>
    <t>4000 MT PD</t>
  </si>
  <si>
    <t>M.V. ABK TIGER</t>
  </si>
  <si>
    <t>INIXY124070226</t>
  </si>
  <si>
    <t>EXP. 26000 T RICE IN BAGS</t>
  </si>
  <si>
    <t>M.V. JABAL HAFIT</t>
  </si>
  <si>
    <t>INIXY124070181</t>
  </si>
  <si>
    <t>IMP. 60500 T PETCOKE IN BULK</t>
  </si>
  <si>
    <t>EXP. 31500 T SALT IN BULK</t>
  </si>
  <si>
    <t>MIHIR &amp; CO</t>
  </si>
  <si>
    <t>EXP. 31500 T RICE IN BAGS (40 KGs)</t>
  </si>
  <si>
    <t>3450 MT PD</t>
  </si>
  <si>
    <t>INIXY124070184</t>
  </si>
  <si>
    <t>DECL RDY FR 23.07.24 (1100) PREF CLEAN CARGO BERTH</t>
  </si>
  <si>
    <t>EXP. 9535 T RICE &amp; SUGAR IN BAGS (25 KGs)</t>
  </si>
  <si>
    <t>M.V HAN YI</t>
  </si>
  <si>
    <t>INIXY124070227</t>
  </si>
  <si>
    <t>IMP. 502 T PROJ CARGO (6 PKGS)</t>
  </si>
  <si>
    <t>138.04 (453)/A8.25/D8.15</t>
  </si>
  <si>
    <t>PAREKH</t>
  </si>
  <si>
    <t>1200/22.07.2024</t>
  </si>
  <si>
    <t xml:space="preserve">     10.65 M       175.95 (577)</t>
  </si>
  <si>
    <t>1555/22.07.2024</t>
  </si>
  <si>
    <t xml:space="preserve">       6.10 M       169.26 (555)</t>
  </si>
  <si>
    <t>1516/22.07.2024</t>
  </si>
  <si>
    <t>1630/22.07.2024</t>
  </si>
  <si>
    <t>2137/31.07.2024</t>
  </si>
  <si>
    <t xml:space="preserve">DECL RDY FR 17.07.24 (1100) </t>
  </si>
  <si>
    <t>DECL RDY ON 23.07.24 (1100) REQ OJ-2,3,4,7</t>
  </si>
  <si>
    <t>INIXY124070180</t>
  </si>
  <si>
    <t>M.T. BOW CLIPPER</t>
  </si>
  <si>
    <t>EXP. 20000 T CAUSTIC SODA</t>
  </si>
  <si>
    <t>NRA // REQ OJ-2,3</t>
  </si>
  <si>
    <t>SCORPIO</t>
  </si>
  <si>
    <t>IMP. 4999 T CPO IN BULK</t>
  </si>
  <si>
    <t>IMP. 11000 T VEG OIL IN BULK</t>
  </si>
  <si>
    <t>EXP. 33000 T RICE IN BAGS</t>
  </si>
  <si>
    <t>M.T. EVA MANILA</t>
  </si>
  <si>
    <t>INIXY124070215</t>
  </si>
  <si>
    <t>NRA // REQ OJ-2,3,4</t>
  </si>
  <si>
    <t>M.T. NO 2 ASIAN PIONEER</t>
  </si>
  <si>
    <t>IMP. 11072 T NITRIC ACID IN BULK</t>
  </si>
  <si>
    <t>IMP. 55000 T COAL IN BULK</t>
  </si>
  <si>
    <t>EXP. 1550 T CHEM IN BULK (PDCB)</t>
  </si>
  <si>
    <t>1412/23.07.2024</t>
  </si>
  <si>
    <t xml:space="preserve">       7.60 M       133.23 (437)</t>
  </si>
  <si>
    <t>1712/23.07.2024</t>
  </si>
  <si>
    <t xml:space="preserve">       9.40 M       185.00 (607)</t>
  </si>
  <si>
    <t>14000 MT PD</t>
  </si>
  <si>
    <t>1750/23.07.2024</t>
  </si>
  <si>
    <t>INIXY124070187</t>
  </si>
  <si>
    <t>M.V. AS ALEXANDRIA</t>
  </si>
  <si>
    <t>INIXY124070244</t>
  </si>
  <si>
    <t>IMP./EXP. 900/900 TEUs</t>
  </si>
  <si>
    <t>189.50 (622)/A9.0/D13.0</t>
  </si>
  <si>
    <t>0701/03.08.2024</t>
  </si>
  <si>
    <t>M.V. LORIENT</t>
  </si>
  <si>
    <t>M.V. AL YASAT III</t>
  </si>
  <si>
    <t xml:space="preserve">       9.50 M       158.93 (521)</t>
  </si>
  <si>
    <t>M.V. ADONNIS</t>
  </si>
  <si>
    <t>DECL RDY 1100/24.07.2024</t>
  </si>
  <si>
    <t>IMP. 7272 T CHEM IN BULK</t>
  </si>
  <si>
    <t>M.V. OCEAN AMBITION</t>
  </si>
  <si>
    <t>EXP. 3800 T CHEM</t>
  </si>
  <si>
    <t>INIXY124070194</t>
  </si>
  <si>
    <t>1800/24.07.2024</t>
  </si>
  <si>
    <t xml:space="preserve">       7.10 M       147.80 (485)</t>
  </si>
  <si>
    <t>0130/25.07.2024</t>
  </si>
  <si>
    <t xml:space="preserve">       7.20 M       117.00 (384)</t>
  </si>
  <si>
    <t>INIXY124070242</t>
  </si>
  <si>
    <t>165.12 (542)/A8.6/D7.1</t>
  </si>
  <si>
    <t xml:space="preserve">                M       183.23 (601)</t>
  </si>
  <si>
    <t>2500/3500 MT PD</t>
  </si>
  <si>
    <t>EXP. 21100/5684 T RICE IN BAGS (25/50 KGs)</t>
  </si>
  <si>
    <t>0637/29.07.2024</t>
  </si>
  <si>
    <t>31.07.2024</t>
  </si>
  <si>
    <t>M.V. SOURCE BLESSING</t>
  </si>
  <si>
    <t>INIXY124070223</t>
  </si>
  <si>
    <t>IMP./EXP. 400/700 TEUs</t>
  </si>
  <si>
    <t>HAPAG LLOYD</t>
  </si>
  <si>
    <t>EXP. 53700 T SALT IN BULK</t>
  </si>
  <si>
    <t>M.V. ERACLEA</t>
  </si>
  <si>
    <t>EXP. 48000 T SALT IN BULK</t>
  </si>
  <si>
    <t>M.V. TWINLUCK SW</t>
  </si>
  <si>
    <t>INIXY124070252</t>
  </si>
  <si>
    <t>175.53 (576)/A9.5/D</t>
  </si>
  <si>
    <t>INIXY124070178</t>
  </si>
  <si>
    <t>IMP. 22844 T CDSBO IN BULK</t>
  </si>
  <si>
    <t>INIXY124070247</t>
  </si>
  <si>
    <t>DECL RDY REQ OJ-7 STBD</t>
  </si>
  <si>
    <t>INIXY124070205</t>
  </si>
  <si>
    <t>M.T. HAFNIA VIOLETTE</t>
  </si>
  <si>
    <t>IMP. 32500 T CSDBO IN BULK</t>
  </si>
  <si>
    <t>M.V. MOHSEN ILYAS</t>
  </si>
  <si>
    <t>SEACOAST</t>
  </si>
  <si>
    <t>M.V. WHIPLASH</t>
  </si>
  <si>
    <t>INIXY124070201</t>
  </si>
  <si>
    <t xml:space="preserve">FOR BUNKERING </t>
  </si>
  <si>
    <t>ACT INFRAPORT</t>
  </si>
  <si>
    <t>NRA // AT ANCH (OTB)</t>
  </si>
  <si>
    <t>2106/25.07.2024</t>
  </si>
  <si>
    <t xml:space="preserve">     10.60 M       199.90 (656)</t>
  </si>
  <si>
    <t>775 MT PH</t>
  </si>
  <si>
    <t>INIXY124070235</t>
  </si>
  <si>
    <t>DECL RDY REQ OJ-4</t>
  </si>
  <si>
    <t>EXP. 17653/33440 T RICE IN BAGS (25/50 KGs)</t>
  </si>
  <si>
    <t>2258/01.08.2024</t>
  </si>
  <si>
    <t>EXP. 50800 T SALT IN BULK</t>
  </si>
  <si>
    <t>IMP. 4287/1540/2543 T VARANOL/PAPI/OTHER IN BULK</t>
  </si>
  <si>
    <t>08.08.2024</t>
  </si>
  <si>
    <t>M.V. KHADEEJA</t>
  </si>
  <si>
    <t>IMP. 3047 T STEEL PLATE (504 PCS)</t>
  </si>
  <si>
    <t>80.60 (264)/A5.8/D3.5</t>
  </si>
  <si>
    <t>SPARTANS</t>
  </si>
  <si>
    <t>NRA // PREF CJ-6 TO 10 &amp; 13 TO 16 REQ COASTAL</t>
  </si>
  <si>
    <t>01.08.2024</t>
  </si>
  <si>
    <t>0800</t>
  </si>
  <si>
    <t>M.T. SOUTHERN SHARK</t>
  </si>
  <si>
    <t>INIXY124070265</t>
  </si>
  <si>
    <t>EXP. 3500 T CASTOR OIL IN BULK</t>
  </si>
  <si>
    <t>05.08.2024</t>
  </si>
  <si>
    <t>M.T. ORIENTAL COSMOS</t>
  </si>
  <si>
    <t>INIXY124070245</t>
  </si>
  <si>
    <t>IMP. 5752 T CHEM IN BULK</t>
  </si>
  <si>
    <t>ALLIED SH</t>
  </si>
  <si>
    <t>M.T. REGENCY</t>
  </si>
  <si>
    <t>IMP. 9333 T CHEM IN BULK</t>
  </si>
  <si>
    <t>IMP. 1313 T CHEM IN BULK</t>
  </si>
  <si>
    <t>M.T. FORTUNE JIWON</t>
  </si>
  <si>
    <t>EXP. 54200 T RSM IN BULK</t>
  </si>
  <si>
    <t>SAAGAR SCHEME</t>
  </si>
  <si>
    <t>PRIORITY  (SR 3A)</t>
  </si>
  <si>
    <t>PRIORITY  (SR 3F)</t>
  </si>
  <si>
    <t>DECL RDY REQ OJ-2,3 (SIMULTANEOUS DISC. &amp; LOADING)</t>
  </si>
  <si>
    <t>INIXY124070248</t>
  </si>
  <si>
    <t>M.V. MAPLE TULIP</t>
  </si>
  <si>
    <t>INIXY124070257</t>
  </si>
  <si>
    <t>LPG/C JAG VIKRAM</t>
  </si>
  <si>
    <t>NRA // REQ OJ-1 STBD</t>
  </si>
  <si>
    <t>M.T. OCEAN PIONEER</t>
  </si>
  <si>
    <t>INIXY124070260</t>
  </si>
  <si>
    <t>IMP. 4000 T PFAD IN BULK</t>
  </si>
  <si>
    <t>SEAPORT SERVICES</t>
  </si>
  <si>
    <t>INIXY124070255</t>
  </si>
  <si>
    <t>M.V. BEHDOKHT</t>
  </si>
  <si>
    <t>IMP. 51160 T GYPSUM IN BULK</t>
  </si>
  <si>
    <t>GENESIS</t>
  </si>
  <si>
    <t>M.T. TG GEMINI</t>
  </si>
  <si>
    <t>INIXY124070268</t>
  </si>
  <si>
    <t>IMP. 16500/27500 T DAP/AMMONIA PHOS. SUL. IN BULK</t>
  </si>
  <si>
    <t>INIXY124070167</t>
  </si>
  <si>
    <t>INIXY124070020</t>
  </si>
  <si>
    <t>INIXY124070250</t>
  </si>
  <si>
    <t>INIXY124070254</t>
  </si>
  <si>
    <t>INIXY124070261</t>
  </si>
  <si>
    <t>0918/26.07.2024</t>
  </si>
  <si>
    <t xml:space="preserve">       6.00 M       116.00 (381)</t>
  </si>
  <si>
    <t>1310/26.07.2024</t>
  </si>
  <si>
    <t xml:space="preserve">       9.00 M       126.50 (415)</t>
  </si>
  <si>
    <t>1854/26.07.2024</t>
  </si>
  <si>
    <t xml:space="preserve">       8.10 M       183.10 (601)</t>
  </si>
  <si>
    <t xml:space="preserve">                M       189.99 (623)</t>
  </si>
  <si>
    <t>NRA // RE-ANCH ON 0348/27.07.24 AT OTB</t>
  </si>
  <si>
    <t>0630/26.07.2024</t>
  </si>
  <si>
    <t xml:space="preserve">       6.00 M       109.30 (359)</t>
  </si>
  <si>
    <t>550 MT PH</t>
  </si>
  <si>
    <t>IMP. 77000 T COAL IN BULK</t>
  </si>
  <si>
    <t>M.V. PACIFIC PRIDE</t>
  </si>
  <si>
    <t>IMP. 58300 T INDO STEAM COAL IN BULK</t>
  </si>
  <si>
    <t>200.07 (656)/A13.2/D7.0</t>
  </si>
  <si>
    <t>M.V. AL WATHBA</t>
  </si>
  <si>
    <t>IMP. 60500 T INDO STEAM COAL IN BULK</t>
  </si>
  <si>
    <t>3500 MT PD</t>
  </si>
  <si>
    <t>EXP. 7300 T RICE IN BAGS</t>
  </si>
  <si>
    <t>DECL RDY FR 27.07.24 (1100) PREF CJ-1,2,3,4 STBD</t>
  </si>
  <si>
    <t>0710/27.07.2024</t>
  </si>
  <si>
    <t>10000 MT PD</t>
  </si>
  <si>
    <t>0416/03.08.2024</t>
  </si>
  <si>
    <t>650 MT PD</t>
  </si>
  <si>
    <t>04.08.2024</t>
  </si>
  <si>
    <t>156.53 (514)/A8.15/D9.7</t>
  </si>
  <si>
    <t>169.37 ( 28 - 35 1/2 )</t>
  </si>
  <si>
    <t>120.50 ( 11 - 16 1/4 )</t>
  </si>
  <si>
    <t>M.V. DINA OCEAN</t>
  </si>
  <si>
    <t>INIXY124070253</t>
  </si>
  <si>
    <t>IMP. 22500 T IRON ORE PELLETS IN BULK</t>
  </si>
  <si>
    <t>NRA // SHIFTED FROM OJ 1748/23.07.24 (650 T BAL DUE TO CONTAMINATION OF CARGO)</t>
  </si>
  <si>
    <t>LPG/C TELENDOS</t>
  </si>
  <si>
    <t>IMP. 10000 T PROPANE &amp; BUTANE IN BULK</t>
  </si>
  <si>
    <t>M.V. JAHAN MONI</t>
  </si>
  <si>
    <t>INIXY124070283</t>
  </si>
  <si>
    <t>INIXY124070281</t>
  </si>
  <si>
    <t>199.90 (656)/A6.0/D</t>
  </si>
  <si>
    <t>UPASANA</t>
  </si>
  <si>
    <t>M.V. AFRICAN QUAIL</t>
  </si>
  <si>
    <t>INIXY124070142</t>
  </si>
  <si>
    <t>IMP. 33152 JAS AUS LOGS</t>
  </si>
  <si>
    <t>M.V. TCLC QUANZHOU</t>
  </si>
  <si>
    <t>IMP. 59530 T COAL IN BULK</t>
  </si>
  <si>
    <t>199.90 (656)/A12.99/D7.0</t>
  </si>
  <si>
    <t>M.V. CURIA</t>
  </si>
  <si>
    <t>IMP. 50137 T PETCOKE IN BULK</t>
  </si>
  <si>
    <t>IMP. 21114 T HMS IN BULK</t>
  </si>
  <si>
    <t>189.99 (623)/A11.97/D7.0</t>
  </si>
  <si>
    <t>INIXY124070263</t>
  </si>
  <si>
    <t>INIXY124070258</t>
  </si>
  <si>
    <t xml:space="preserve">       8.50 M       190.00 (623)</t>
  </si>
  <si>
    <t>1812/27.07.2024</t>
  </si>
  <si>
    <t>1542/27.07.2024</t>
  </si>
  <si>
    <t xml:space="preserve">     11.50 M       182.80 (600)</t>
  </si>
  <si>
    <t>2242/27.07.2024</t>
  </si>
  <si>
    <t xml:space="preserve">                M       144.09 (473)</t>
  </si>
  <si>
    <t>0200/28.07.2024</t>
  </si>
  <si>
    <t>0724/28.07.2024</t>
  </si>
  <si>
    <t xml:space="preserve">     13.00 M       228.00 (748)</t>
  </si>
  <si>
    <t>1412/28.07.2024</t>
  </si>
  <si>
    <t>1424/28.07.2024</t>
  </si>
  <si>
    <t xml:space="preserve">     10.00 M       173.60 (570)</t>
  </si>
  <si>
    <t xml:space="preserve">                M       187.86 (616)</t>
  </si>
  <si>
    <t>1759/28.07.2024</t>
  </si>
  <si>
    <t>1915/28.07.2024</t>
  </si>
  <si>
    <t>0436/29.07.2024</t>
  </si>
  <si>
    <t xml:space="preserve">       7.20 M       145.53 (477)</t>
  </si>
  <si>
    <t>224.94 ( 113 -  127 1/2 )</t>
  </si>
  <si>
    <t>1930/27.07.2024</t>
  </si>
  <si>
    <t>0730/28.07.2024</t>
  </si>
  <si>
    <t>1730/28.07.2024</t>
  </si>
  <si>
    <t>200.00 ( 66 1/4 - 75 )</t>
  </si>
  <si>
    <t>X</t>
  </si>
  <si>
    <t>190.00 ( 76 - 84 1/4 )</t>
  </si>
  <si>
    <t>2130/28.07.2024</t>
  </si>
  <si>
    <t>199.90 ( 18 1/4 - 27 )</t>
  </si>
  <si>
    <t>1840/27.07.2024</t>
  </si>
  <si>
    <t>IMP. 19926 T LPG IN BULK</t>
  </si>
  <si>
    <t>BERTHING TODAY</t>
  </si>
  <si>
    <t>INIXY124070291</t>
  </si>
  <si>
    <t>EXP. 10268 T GRANITE MARBLE BLOCKS</t>
  </si>
  <si>
    <t>2218/28.07.2024</t>
  </si>
  <si>
    <t>1854/28.07.2024</t>
  </si>
  <si>
    <t>0014/30.07.2024</t>
  </si>
  <si>
    <t>0931/01.08.2024</t>
  </si>
  <si>
    <t>0747/01.08.2024</t>
  </si>
  <si>
    <t>0335/02.08.2024</t>
  </si>
  <si>
    <t>1044/30.07.2024</t>
  </si>
  <si>
    <t>2007/30.07.2024</t>
  </si>
  <si>
    <t>DECL RDY</t>
  </si>
  <si>
    <t xml:space="preserve">DECL RDY PREF CJ-1 TO 10 REQ DAYS </t>
  </si>
  <si>
    <t>INIXY124070280</t>
  </si>
  <si>
    <t>INIXY124070279</t>
  </si>
  <si>
    <t>INIXY124070277</t>
  </si>
  <si>
    <t>INIXY124070276</t>
  </si>
  <si>
    <t>INIXY124070286</t>
  </si>
  <si>
    <t>INIXY124070284</t>
  </si>
  <si>
    <t>INIXY124070297</t>
  </si>
  <si>
    <t>142.02 (466)/A7.4/D5.3</t>
  </si>
  <si>
    <t>LPG/C SYMI</t>
  </si>
  <si>
    <t>IMP. 20000 T PROPANE &amp; BUTANE IN BULK</t>
  </si>
  <si>
    <t>173.70 (570)/A9.5/D7.0</t>
  </si>
  <si>
    <t>M.V. TCI ANAND</t>
  </si>
  <si>
    <t>TCI SEAWAYS</t>
  </si>
  <si>
    <t>IMP./EXP. 770/850 TEUs</t>
  </si>
  <si>
    <t>INIXY124070294</t>
  </si>
  <si>
    <t>EXP. 8000 T VLSFO IN BULK</t>
  </si>
  <si>
    <t>IMP. 24619 T PHOS ACID</t>
  </si>
  <si>
    <t>M.V. ALEXANDROS P</t>
  </si>
  <si>
    <t>IMP. 13172 T MOP IN BULK</t>
  </si>
  <si>
    <t>199.99 (656)/A8.14/D7.43</t>
  </si>
  <si>
    <t>TAURUS</t>
  </si>
  <si>
    <t>DECL RDY REQ TUNA TEKRA</t>
  </si>
  <si>
    <t>M.V. AL HADBAA</t>
  </si>
  <si>
    <t>EXP. 950 T PROJ CARGO</t>
  </si>
  <si>
    <t>143.00 (469)/A6.5/D9.5</t>
  </si>
  <si>
    <t>IMP. 7499/20350 T HMS/SSS IN BULK</t>
  </si>
  <si>
    <t>0937/01.08.2024</t>
  </si>
  <si>
    <t>0200</t>
  </si>
  <si>
    <t>M.V. HANSA EUROPE</t>
  </si>
  <si>
    <t>INIXY124070302</t>
  </si>
  <si>
    <t>IMP./EXP. 400/500 TEUs</t>
  </si>
  <si>
    <t>239.63 (786)/A9.5/D</t>
  </si>
  <si>
    <t>0902/29.07.2024</t>
  </si>
  <si>
    <t>0905/29.07.2024</t>
  </si>
  <si>
    <t xml:space="preserve">       8.45 M       177.00 (581)</t>
  </si>
  <si>
    <t>1412/29.07.2024</t>
  </si>
  <si>
    <t>2010/29.07.2024</t>
  </si>
  <si>
    <t xml:space="preserve">     14.20 M       224.86 (738)</t>
  </si>
  <si>
    <t>2148/29.07.2024</t>
  </si>
  <si>
    <t xml:space="preserve">       9.70 M       154.00 (505)</t>
  </si>
  <si>
    <t>2200/29.07.2024</t>
  </si>
  <si>
    <t xml:space="preserve">     11.00 M       183.06 (601)</t>
  </si>
  <si>
    <t>2248/29.07.2024</t>
  </si>
  <si>
    <t xml:space="preserve">       9.80 M       174.20 (572)</t>
  </si>
  <si>
    <t xml:space="preserve">                M       110.00 (361)</t>
  </si>
  <si>
    <t>RE-ANCH. AT OTB ON 2125/29.07.24 FOR BUNKERING</t>
  </si>
  <si>
    <t xml:space="preserve">                M       179.00 (587)</t>
  </si>
  <si>
    <t xml:space="preserve">RE-ANCH. AT OTB ON 1845/29.07.24 </t>
  </si>
  <si>
    <t xml:space="preserve">                M       189.98 (623)</t>
  </si>
  <si>
    <t xml:space="preserve">       6.20 M       131.00 (430)</t>
  </si>
  <si>
    <t>0630/30.07.2024</t>
  </si>
  <si>
    <t>0629/30.07.2024</t>
  </si>
  <si>
    <t xml:space="preserve">       8.60 M       179.80 (590)</t>
  </si>
  <si>
    <t>190.00 ( 131 - 145 )</t>
  </si>
  <si>
    <t>189.80 ( 147 3/4 - 159 )</t>
  </si>
  <si>
    <t>199.98 ( 160 1/4 - 171 1/2 )</t>
  </si>
  <si>
    <t>190.00 ( 36 1/2 - 44 3/4 )</t>
  </si>
  <si>
    <t>EXP.</t>
  </si>
  <si>
    <t>1915/29.07.2024</t>
  </si>
  <si>
    <t>16100 MT PD</t>
  </si>
  <si>
    <t>1704/31.07.2024</t>
  </si>
  <si>
    <t>DECL RDY REQ 8K</t>
  </si>
  <si>
    <t>M.V. MARTIN</t>
  </si>
  <si>
    <t>INIXY124070308</t>
  </si>
  <si>
    <t>12.08.2024</t>
  </si>
  <si>
    <t>M.V. SCI MUMBAI</t>
  </si>
  <si>
    <t>M.V. FANEROMENI</t>
  </si>
  <si>
    <t>INIXY124070307</t>
  </si>
  <si>
    <t>EXP. 49300 T SALT IN BULK</t>
  </si>
  <si>
    <t>NRA // REQ 8K/15K/HP/48HRS</t>
  </si>
  <si>
    <t>M.V. VICTORIA HARBOUR</t>
  </si>
  <si>
    <t>INIXY124070306</t>
  </si>
  <si>
    <t>IMP. 28978 CBM PINE LOGS</t>
  </si>
  <si>
    <t>169.99 (558)/A</t>
  </si>
  <si>
    <t>NRA // REQ DAYS PREF NON CRANE BERTH</t>
  </si>
  <si>
    <t>M.V. ENDEAVOR</t>
  </si>
  <si>
    <t>INIXY124070305</t>
  </si>
  <si>
    <t>EXP. 30000 T RICE IN BAGS</t>
  </si>
  <si>
    <t>190.00 (623)/A8.0/D11.0</t>
  </si>
  <si>
    <t>IMP. 7798 T CHEM IN BULK</t>
  </si>
  <si>
    <t>03.08.2024</t>
  </si>
  <si>
    <t>M.V. OCEAN ANNY</t>
  </si>
  <si>
    <t>INIXY124070251</t>
  </si>
  <si>
    <t>IMP. 4760 T WOODPULP IN BALES</t>
  </si>
  <si>
    <t>172.00 (564)/A7.5/D6.2</t>
  </si>
  <si>
    <t>09.08.2024</t>
  </si>
  <si>
    <t>M.T. AKTI A</t>
  </si>
  <si>
    <t>IMP. 38111 T CDSBO &amp; CSFO IN BULK</t>
  </si>
  <si>
    <t>183.21 (601)/A10.45/D8.0</t>
  </si>
  <si>
    <t>NRA // PREF CJ-13 TO 16 REQ PROJ</t>
  </si>
  <si>
    <t xml:space="preserve">DECL RDY REQ OJ-2,3,4 </t>
  </si>
  <si>
    <t>189.90 (623)/A6.4/D10.11</t>
  </si>
  <si>
    <t>M.V. LIBRA</t>
  </si>
  <si>
    <t>EXP. 37000 T GSSP IN BULK</t>
  </si>
  <si>
    <t>0900</t>
  </si>
  <si>
    <t>243.35 (798)/A9.4/D</t>
  </si>
  <si>
    <t>M.T. STOLT CONFIDENCE</t>
  </si>
  <si>
    <t>INIXY124070311</t>
  </si>
  <si>
    <t>IMP. 1003 T CHEM IN BULK</t>
  </si>
  <si>
    <t>176.75 (580)/A10.6/D10.6</t>
  </si>
  <si>
    <t>189.99 (623)/A6.2/D9.3</t>
  </si>
  <si>
    <t>INIXY124070320</t>
  </si>
  <si>
    <t>M.T. MADEIRO</t>
  </si>
  <si>
    <t>EXP. 6000 T BENZENE IN BULK</t>
  </si>
  <si>
    <t>149.95 (492)/A6.0/D6.5</t>
  </si>
  <si>
    <t>INIXY124070318</t>
  </si>
  <si>
    <t>M.T. FULDA</t>
  </si>
  <si>
    <t>IMP. 16301 T METHANOL IN BULK</t>
  </si>
  <si>
    <t>147.83 (485)/A9.3/D5.8</t>
  </si>
  <si>
    <t>V-OCEAN</t>
  </si>
  <si>
    <t>13000 MT PD // CHANGED TO PRIO W.E.F. 29.07.24</t>
  </si>
  <si>
    <t>14950 MT PD // CHANGED TO PRIO W.E.F. 29.07.24</t>
  </si>
  <si>
    <t>REQ 8K PRIO FR 29.07.24 (1100)</t>
  </si>
  <si>
    <t>BERTH AFTR LIGHT. DR 13.5 MTRS HM PERM REC</t>
  </si>
  <si>
    <t>DECL RDY REQ 15K/8K/HP/DAYS &amp; 48HRS FR 30.07.24 (1100)</t>
  </si>
  <si>
    <t>REQ 24HRS PRIO FR 30.07.24 (1100)</t>
  </si>
  <si>
    <t>NRA // SHIFTED FROM OJ 1900/27.07.24 DUE TO CARGO SPILLAGE - AWAITING MMD CLEA.</t>
  </si>
  <si>
    <t>M.V. REK R</t>
  </si>
  <si>
    <t>INIXY124070316</t>
  </si>
  <si>
    <t>EXP. 12000 T PEAS/RICE IN J BAGS</t>
  </si>
  <si>
    <t>143.50 (471)/A7.0/D9.0</t>
  </si>
  <si>
    <t xml:space="preserve">NRA // PREF CJ-2 &amp; 3 ONLY </t>
  </si>
  <si>
    <t>DECL RDY FR 30.07.24 (1100) REQ OJ-3,4,7</t>
  </si>
  <si>
    <t>EXP. 55000 T SALT IN BULK</t>
  </si>
  <si>
    <t>DECL RDY REQ 15K/8K/HP/48HRS/DAYS</t>
  </si>
  <si>
    <t>EXP. 20000/15700 T IRON ORE FINES/BALL CLAY</t>
  </si>
  <si>
    <t>LPG/C SAKURA SPIRIT</t>
  </si>
  <si>
    <t>ISS SHIPPING</t>
  </si>
  <si>
    <t>DECL RDY REQ 8K/15K/HP/DAYS/48HRS</t>
  </si>
  <si>
    <t>DATED : 31.07.2024</t>
  </si>
  <si>
    <t>1100/30.07.2024</t>
  </si>
  <si>
    <t xml:space="preserve">       9.90 M       174.20 (572)</t>
  </si>
  <si>
    <t>1124/30.07.2024</t>
  </si>
  <si>
    <t xml:space="preserve">       6.60 M       189.99 (623)</t>
  </si>
  <si>
    <t>1324/30.07.2024</t>
  </si>
  <si>
    <t xml:space="preserve">       9.10 M       145.14 (476)</t>
  </si>
  <si>
    <t>1416/30.07.2024</t>
  </si>
  <si>
    <t>1925/30.07.2024</t>
  </si>
  <si>
    <t xml:space="preserve">       6.60 M       116.50 (382)</t>
  </si>
  <si>
    <t>1825/30.07.2024</t>
  </si>
  <si>
    <t>2148/30.07.2024</t>
  </si>
  <si>
    <t xml:space="preserve">       6.70 M       189.80 (623)</t>
  </si>
  <si>
    <t>0600/31.07.2024</t>
  </si>
  <si>
    <t xml:space="preserve">       6.00 M       144.09 (473)</t>
  </si>
  <si>
    <t>0626/31.07.2024</t>
  </si>
  <si>
    <t xml:space="preserve">     10.10 M       159.03 (522)</t>
  </si>
  <si>
    <t>1018/30.07.2024</t>
  </si>
  <si>
    <t>187.30 ( 87 - 95 1/2 )</t>
  </si>
  <si>
    <t>179.97 ( 175 - 188 )</t>
  </si>
  <si>
    <t>525 MT PH // BEING BR FR OJ-3</t>
  </si>
  <si>
    <t>225 MT PH</t>
  </si>
  <si>
    <t>250 MT PH</t>
  </si>
  <si>
    <t>IMP./EXP.</t>
  </si>
  <si>
    <t xml:space="preserve">BEING WRPD FR PANEL 47 1/2 - 55 1/4 </t>
  </si>
  <si>
    <t>(9)</t>
  </si>
  <si>
    <t>RE-DECL RDY FR 28.07.24 (1100) - ROPES SUPPLIED B TDY</t>
  </si>
  <si>
    <t>525 MT PD</t>
  </si>
  <si>
    <t>DECL RDY REQ OJ-5 STBD B TDY</t>
  </si>
  <si>
    <t>--------------</t>
  </si>
  <si>
    <t>DECL RDY PREF CJ-1 TO 10 REQ 15K/8K/HP/48HRS/DAYS B TDY</t>
  </si>
  <si>
    <t>154.00 ( 6 3/4 - N )</t>
  </si>
  <si>
    <t>DECL RDY FR 26.07.24 (1100) REQ OJ-2,3,4,7 &amp; OJ-1 B TDY</t>
  </si>
  <si>
    <t>275 MT PH</t>
  </si>
  <si>
    <t xml:space="preserve">BEING BR FR PANEL 57 - 65 1/4 </t>
  </si>
  <si>
    <t>199.98 ( 55 1/2 - 63 )</t>
  </si>
  <si>
    <t>DECL RDY FR 28.07.24 (1100) PREF CJ-6 TO 9 &amp; 13 TO 16 (GEARLESS) B TDY</t>
  </si>
  <si>
    <t>228.00 ( 64 1/2 - 74 1/4 )</t>
  </si>
  <si>
    <t>(1)</t>
  </si>
  <si>
    <t>DECL RDY REQ KICT STBD B TDY</t>
  </si>
  <si>
    <t>243.35 ( 99 - 110 )</t>
  </si>
  <si>
    <t>ETA/31.07.2024</t>
  </si>
  <si>
    <t>199.90 ( 46 3/4 - 54 3/4 )</t>
  </si>
  <si>
    <t>9200 MT PD</t>
  </si>
  <si>
    <t>EXP. 179 T PROJ CARGO (4 PKGS)</t>
  </si>
  <si>
    <t>DECL RDY PREF CJ-13 TO 16 STBD REQ PROJ PRIO</t>
  </si>
  <si>
    <t>1005/30.07.2024</t>
  </si>
  <si>
    <t>0955/30.07.2024</t>
  </si>
  <si>
    <t>2205/30.07.2024</t>
  </si>
  <si>
    <t>1750/30.07.2024</t>
  </si>
  <si>
    <t>0836/30.07.2024</t>
  </si>
  <si>
    <t>0145/31.07.2024</t>
  </si>
  <si>
    <t>0659/08.08.2024</t>
  </si>
  <si>
    <t>0616/03.08.2024</t>
  </si>
  <si>
    <t>0606/03.08.2024</t>
  </si>
  <si>
    <t>0130/31.07.2024</t>
  </si>
  <si>
    <t>0228/01.08.2024</t>
  </si>
  <si>
    <t>0600</t>
  </si>
  <si>
    <t>M.V. PIONEER ELITE</t>
  </si>
  <si>
    <t>INIXY124070266</t>
  </si>
  <si>
    <t>EXP. 11800 T CLAY IN BULK</t>
  </si>
  <si>
    <t>115.33 (378)/A4.6/D9.1</t>
  </si>
  <si>
    <t>OCEAN HARMONY</t>
  </si>
  <si>
    <t>DECL RDY REQ 8K/6.5K</t>
  </si>
  <si>
    <t xml:space="preserve">DECL RDY REQ 15K/8K/HP/DAYS/48HRS </t>
  </si>
  <si>
    <t>RE-DECL RDY FR 31.07.24 (1100) REQ HP/15K/8K/DAYS/48HRS</t>
  </si>
  <si>
    <t>18400 MT PD</t>
  </si>
  <si>
    <t>RE-DECL RDY FR 31.07.24 (1800) REQ HP/15K/8K/DAYS/48HRS</t>
  </si>
  <si>
    <t>PM</t>
  </si>
  <si>
    <t>06.08.2024</t>
  </si>
  <si>
    <t>0100</t>
  </si>
  <si>
    <t>IMP. 19763 T PROPANE &amp; BUTANE IN BULK</t>
  </si>
  <si>
    <t>DECL RDY FR 31.07.24 (1100) REQ OJ-1 STBD</t>
  </si>
  <si>
    <t>DECL RDY REQ 24HRS/8K/48HRS/DAYS PREF CJ-1 TO 10</t>
  </si>
  <si>
    <t>M.T. BOW PLATINUM</t>
  </si>
  <si>
    <t>M.V. PEARL IVY</t>
  </si>
  <si>
    <t>IMP. 27576 CBM LOGS</t>
  </si>
  <si>
    <t>175.53 (576)/A9.4/D5.85</t>
  </si>
  <si>
    <t>RSIPL</t>
  </si>
  <si>
    <t>NRA // REQ 6.5K/96HRS/DAYS</t>
  </si>
  <si>
    <t>180.00 (591)/A9.8/D7.2</t>
  </si>
  <si>
    <t>INIXY124070288</t>
  </si>
  <si>
    <t>M.T. HARI LEELA</t>
  </si>
  <si>
    <t>NRA // REQ OJ-4 ONLY COASTAL</t>
  </si>
  <si>
    <t>M.T. WILLOWS</t>
  </si>
  <si>
    <t>NRA // REQ OJ-6 STBD COASTAL</t>
  </si>
  <si>
    <t>M.T. DYNASTY</t>
  </si>
  <si>
    <t>M.T. AQUARIUS</t>
  </si>
  <si>
    <t>M.V. SHUN LONG</t>
  </si>
  <si>
    <t>INIXY124070264</t>
  </si>
  <si>
    <t>IMP./EXP. 575/300 TEUs</t>
  </si>
  <si>
    <t>184.00 (604)/A</t>
  </si>
  <si>
    <t>ULSSL</t>
  </si>
  <si>
    <t>IMP. 14028 T METHANOL IN BULK</t>
  </si>
  <si>
    <t>EXP. 19000 T SULPHURIC ACID IN BULK</t>
  </si>
  <si>
    <t>141.00 (463)/A</t>
  </si>
  <si>
    <t>IMP. 30000 T MS IN BULK</t>
  </si>
  <si>
    <t>179.88 (590)/A9.6/D7.8</t>
  </si>
  <si>
    <t>IMP. 5700 T FO IN BULK</t>
  </si>
  <si>
    <t>182.98 (600)/A10.1/D9.6</t>
  </si>
  <si>
    <t>IMP. 15000 T HSD IN BULK</t>
  </si>
  <si>
    <t>182.91 (600)/A</t>
  </si>
  <si>
    <t>EXP. 10800 T SUGAR IN BAGS (25 KGs)</t>
  </si>
  <si>
    <t>DECL RDY FR 31.07.24 (1100) PREF S/C BERTH</t>
  </si>
</sst>
</file>

<file path=xl/styles.xml><?xml version="1.0" encoding="utf-8"?>
<styleSheet xmlns="http://schemas.openxmlformats.org/spreadsheetml/2006/main">
  <fonts count="16">
    <font>
      <sz val="11"/>
      <color rgb="FF000000"/>
      <name val="Calibri"/>
      <scheme val="minor"/>
    </font>
    <font>
      <b/>
      <sz val="11"/>
      <name val="Arial"/>
      <family val="2"/>
    </font>
    <font>
      <sz val="11"/>
      <name val="Calibri"/>
      <family val="2"/>
    </font>
    <font>
      <sz val="22"/>
      <color rgb="FF222222"/>
      <name val="Arial"/>
      <family val="2"/>
    </font>
    <font>
      <b/>
      <sz val="22"/>
      <color rgb="FF001F5F"/>
      <name val="Nirmala UI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22"/>
      <color rgb="FF001F5F"/>
      <name val="Times New Roman"/>
      <family val="1"/>
    </font>
    <font>
      <b/>
      <sz val="14"/>
      <name val="Times New Roman"/>
      <family val="1"/>
    </font>
    <font>
      <sz val="11"/>
      <name val="Arial"/>
      <family val="2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1"/>
      <name val="Calibri"/>
      <family val="2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333333"/>
      </top>
      <bottom/>
      <diagonal/>
    </border>
    <border>
      <left/>
      <right/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333333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22" fontId="1" fillId="0" borderId="0" xfId="0" applyNumberFormat="1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/>
    <xf numFmtId="0" fontId="1" fillId="0" borderId="7" xfId="0" applyFont="1" applyBorder="1"/>
    <xf numFmtId="0" fontId="1" fillId="0" borderId="0" xfId="0" quotePrefix="1" applyFont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9" fillId="0" borderId="0" xfId="0" applyFont="1"/>
    <xf numFmtId="19" fontId="1" fillId="0" borderId="0" xfId="0" applyNumberFormat="1" applyFont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5" xfId="0" applyFont="1" applyBorder="1" applyAlignment="1">
      <alignment horizontal="center"/>
    </xf>
    <xf numFmtId="19" fontId="1" fillId="0" borderId="15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/>
    <xf numFmtId="0" fontId="1" fillId="0" borderId="18" xfId="0" applyFont="1" applyBorder="1" applyAlignment="1">
      <alignment horizontal="center"/>
    </xf>
    <xf numFmtId="19" fontId="1" fillId="0" borderId="18" xfId="0" applyNumberFormat="1" applyFont="1" applyBorder="1" applyAlignment="1">
      <alignment horizontal="center"/>
    </xf>
    <xf numFmtId="0" fontId="1" fillId="0" borderId="19" xfId="0" applyFont="1" applyBorder="1"/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 applyAlignment="1">
      <alignment horizontal="left"/>
    </xf>
    <xf numFmtId="0" fontId="1" fillId="0" borderId="2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9" fontId="1" fillId="0" borderId="9" xfId="0" applyNumberFormat="1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19" fontId="1" fillId="0" borderId="22" xfId="0" applyNumberFormat="1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6" xfId="0" applyFont="1" applyBorder="1"/>
    <xf numFmtId="0" fontId="1" fillId="0" borderId="27" xfId="0" applyFont="1" applyBorder="1"/>
    <xf numFmtId="0" fontId="1" fillId="0" borderId="28" xfId="0" applyFont="1" applyBorder="1" applyAlignment="1">
      <alignment horizontal="center"/>
    </xf>
    <xf numFmtId="0" fontId="1" fillId="0" borderId="28" xfId="0" applyFont="1" applyBorder="1"/>
    <xf numFmtId="0" fontId="1" fillId="0" borderId="29" xfId="0" applyFont="1" applyBorder="1" applyAlignment="1">
      <alignment horizontal="center"/>
    </xf>
    <xf numFmtId="0" fontId="1" fillId="0" borderId="30" xfId="0" applyFont="1" applyBorder="1"/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2" fontId="1" fillId="0" borderId="0" xfId="0" applyNumberFormat="1" applyFont="1" applyAlignment="1">
      <alignment horizontal="center"/>
    </xf>
    <xf numFmtId="2" fontId="1" fillId="0" borderId="0" xfId="0" applyNumberFormat="1" applyFont="1"/>
    <xf numFmtId="0" fontId="1" fillId="0" borderId="32" xfId="0" applyFont="1" applyBorder="1"/>
    <xf numFmtId="0" fontId="1" fillId="0" borderId="33" xfId="0" applyFont="1" applyBorder="1"/>
    <xf numFmtId="22" fontId="0" fillId="0" borderId="0" xfId="0" applyNumberFormat="1"/>
    <xf numFmtId="22" fontId="1" fillId="0" borderId="0" xfId="0" applyNumberFormat="1" applyFont="1" applyAlignment="1">
      <alignment horizontal="left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19" fontId="1" fillId="0" borderId="20" xfId="0" applyNumberFormat="1" applyFont="1" applyBorder="1" applyAlignment="1">
      <alignment horizontal="center"/>
    </xf>
    <xf numFmtId="0" fontId="9" fillId="0" borderId="7" xfId="0" applyFont="1" applyBorder="1"/>
    <xf numFmtId="0" fontId="1" fillId="0" borderId="39" xfId="0" applyFont="1" applyBorder="1" applyAlignment="1">
      <alignment horizontal="center"/>
    </xf>
    <xf numFmtId="0" fontId="10" fillId="0" borderId="0" xfId="0" applyFont="1"/>
    <xf numFmtId="0" fontId="1" fillId="0" borderId="10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1" fillId="0" borderId="0" xfId="0" applyFont="1"/>
    <xf numFmtId="22" fontId="12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13" fillId="0" borderId="0" xfId="0" applyFont="1"/>
    <xf numFmtId="0" fontId="13" fillId="0" borderId="7" xfId="0" applyFont="1" applyBorder="1"/>
    <xf numFmtId="0" fontId="14" fillId="0" borderId="0" xfId="0" applyFont="1"/>
    <xf numFmtId="22" fontId="14" fillId="0" borderId="0" xfId="0" applyNumberFormat="1" applyFont="1"/>
    <xf numFmtId="22" fontId="9" fillId="0" borderId="0" xfId="0" applyNumberFormat="1" applyFont="1"/>
    <xf numFmtId="0" fontId="14" fillId="0" borderId="0" xfId="0" quotePrefix="1" applyFont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quotePrefix="1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quotePrefix="1" applyFont="1" applyBorder="1"/>
    <xf numFmtId="0" fontId="9" fillId="0" borderId="0" xfId="0" applyNumberFormat="1" applyFont="1"/>
    <xf numFmtId="0" fontId="15" fillId="0" borderId="0" xfId="0" applyFont="1"/>
    <xf numFmtId="0" fontId="1" fillId="0" borderId="36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41" xfId="0" applyFont="1" applyBorder="1" applyAlignment="1">
      <alignment horizontal="left" vertical="center"/>
    </xf>
    <xf numFmtId="0" fontId="1" fillId="0" borderId="42" xfId="0" applyFont="1" applyBorder="1" applyAlignment="1">
      <alignment horizontal="left" vertical="center"/>
    </xf>
    <xf numFmtId="0" fontId="1" fillId="0" borderId="36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36" xfId="0" quotePrefix="1" applyFont="1" applyBorder="1" applyAlignment="1">
      <alignment horizontal="center"/>
    </xf>
    <xf numFmtId="0" fontId="1" fillId="0" borderId="37" xfId="0" quotePrefix="1" applyFont="1" applyBorder="1" applyAlignment="1">
      <alignment horizontal="center"/>
    </xf>
    <xf numFmtId="0" fontId="1" fillId="0" borderId="38" xfId="0" quotePrefix="1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37" xfId="0" applyFont="1" applyBorder="1" applyAlignment="1">
      <alignment horizontal="center"/>
    </xf>
  </cellXfs>
  <cellStyles count="1">
    <cellStyle name="Normal" xfId="0" builtinId="0"/>
  </cellStyles>
  <dxfs count="5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42334</xdr:colOff>
      <xdr:row>0</xdr:row>
      <xdr:rowOff>42333</xdr:rowOff>
    </xdr:from>
    <xdr:ext cx="4314825" cy="800100"/>
    <xdr:pic>
      <xdr:nvPicPr>
        <xdr:cNvPr id="3" name="image1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334" y="42333"/>
          <a:ext cx="4314825" cy="80010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2137833</xdr:colOff>
      <xdr:row>0</xdr:row>
      <xdr:rowOff>0</xdr:rowOff>
    </xdr:from>
    <xdr:ext cx="2222500" cy="1123950"/>
    <xdr:pic>
      <xdr:nvPicPr>
        <xdr:cNvPr id="5" name="image3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 cstate="print"/>
        <a:srcRect t="28926" b="26446"/>
        <a:stretch/>
      </xdr:blipFill>
      <xdr:spPr>
        <a:xfrm>
          <a:off x="6286500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740833</xdr:colOff>
      <xdr:row>0</xdr:row>
      <xdr:rowOff>137583</xdr:rowOff>
    </xdr:from>
    <xdr:ext cx="2743200" cy="685800"/>
    <xdr:pic>
      <xdr:nvPicPr>
        <xdr:cNvPr id="7" name="image2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567833" y="137583"/>
          <a:ext cx="2743200" cy="6858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29"/>
  <sheetViews>
    <sheetView tabSelected="1" zoomScale="85" zoomScaleNormal="85" zoomScalePageLayoutView="89" workbookViewId="0"/>
  </sheetViews>
  <sheetFormatPr defaultColWidth="14.44140625" defaultRowHeight="15" customHeight="1"/>
  <cols>
    <col min="1" max="1" width="8.33203125" customWidth="1"/>
    <col min="2" max="2" width="26.44140625" customWidth="1"/>
    <col min="3" max="3" width="10.88671875" customWidth="1"/>
    <col min="4" max="4" width="16.6640625" customWidth="1"/>
    <col min="5" max="5" width="35.44140625" customWidth="1"/>
    <col min="6" max="6" width="6" customWidth="1"/>
    <col min="7" max="7" width="35.33203125" customWidth="1"/>
    <col min="8" max="8" width="53.44140625" customWidth="1"/>
    <col min="9" max="9" width="21.33203125" customWidth="1"/>
    <col min="10" max="10" width="22.6640625" customWidth="1"/>
    <col min="11" max="11" width="20.6640625" customWidth="1"/>
    <col min="12" max="12" width="26.109375" customWidth="1"/>
    <col min="13" max="13" width="22.6640625" bestFit="1" customWidth="1"/>
    <col min="14" max="14" width="18.109375" bestFit="1" customWidth="1"/>
    <col min="15" max="15" width="17.33203125" bestFit="1" customWidth="1"/>
    <col min="18" max="18" width="15.88671875" bestFit="1" customWidth="1"/>
    <col min="19" max="20" width="15.44140625" bestFit="1" customWidth="1"/>
  </cols>
  <sheetData>
    <row r="1" spans="1:15" ht="14.4">
      <c r="A1" s="1"/>
      <c r="B1" s="1"/>
      <c r="C1" s="1"/>
      <c r="D1" s="2"/>
      <c r="E1" s="3"/>
      <c r="F1" s="4"/>
      <c r="G1" s="1"/>
      <c r="H1" s="3"/>
      <c r="I1" s="2"/>
      <c r="J1" s="2"/>
      <c r="K1" s="2"/>
      <c r="L1" s="5"/>
      <c r="M1" s="6"/>
      <c r="N1" s="84" t="e">
        <f>((IF(ISNUMBER(SEARCH("EXP.",H1)),TRIM(MID(H1,SEARCH("EXP.",H1)+LEN("EXP."),MIN(SEARCH(" CBM",H1&amp;" CBM"),SEARCH(" T",H1&amp;" T"))-SEARCH("EXP.",H1)-LEN("EXP."))),IF(ISNUMBER(SEARCH("IMP.",H1)),TRIM(MID(H1,SEARCH("IMP.",H1)+LEN("IMP."),MIN(SEARCH(" T",H1&amp;" T"),SEARCH(" CBM",H1&amp;" CBM"))-SEARCH("IMP.",H1)-LEN("IMP."))),"")))/(TRIM(MID(M1, 1, SEARCH(" MT", M1) - 1))))+(2/24)+(TEXT(DATE(VALUE(MID(J1, 12, 4)), VALUE(MID(J1, 9, 2)), VALUE(MID(J1, 6, 2))) + TIME(VALUE(LEFT(J1, 2)), VALUE(MID(J1, 3, 2)), 0), "DD-MM-YYYY HH:MM"))</f>
        <v>#VALUE!</v>
      </c>
    </row>
    <row r="2" spans="1:15" ht="32.4">
      <c r="A2" s="1" t="s">
        <v>0</v>
      </c>
      <c r="B2" s="7"/>
      <c r="C2" s="1"/>
      <c r="D2" s="2"/>
      <c r="E2" s="3"/>
      <c r="F2" s="4"/>
      <c r="G2" s="1"/>
      <c r="H2" s="8" t="s">
        <v>1</v>
      </c>
      <c r="I2" s="2"/>
      <c r="J2" s="2"/>
      <c r="K2" s="2"/>
      <c r="L2" s="2" t="s">
        <v>2</v>
      </c>
      <c r="M2" s="1"/>
      <c r="N2" s="2"/>
    </row>
    <row r="3" spans="1:15" ht="26.25" customHeight="1">
      <c r="A3" s="1" t="s">
        <v>3</v>
      </c>
      <c r="B3" s="6"/>
      <c r="C3" s="9"/>
      <c r="D3" s="2"/>
      <c r="E3" s="9"/>
      <c r="F3" s="4"/>
      <c r="G3" s="10"/>
      <c r="H3" s="11" t="s">
        <v>4</v>
      </c>
      <c r="I3" s="2"/>
      <c r="J3" s="2"/>
      <c r="K3" s="2"/>
      <c r="L3" s="2" t="s">
        <v>5</v>
      </c>
      <c r="M3" s="1"/>
      <c r="N3" s="2"/>
    </row>
    <row r="4" spans="1:15" ht="19.5" customHeight="1">
      <c r="A4" s="1" t="s">
        <v>3</v>
      </c>
      <c r="B4" s="9"/>
      <c r="C4" s="9"/>
      <c r="D4" s="2"/>
      <c r="E4" s="12"/>
      <c r="F4" s="4"/>
      <c r="G4" s="1"/>
      <c r="H4" s="13" t="s">
        <v>195</v>
      </c>
      <c r="I4" s="2"/>
      <c r="J4" s="2"/>
      <c r="K4" s="2"/>
      <c r="L4" s="2" t="s">
        <v>768</v>
      </c>
      <c r="M4" s="1"/>
      <c r="N4" s="2"/>
    </row>
    <row r="5" spans="1:15" ht="15" hidden="1" customHeight="1">
      <c r="A5" s="1"/>
      <c r="B5" s="9"/>
      <c r="C5" s="9"/>
      <c r="D5" s="2"/>
      <c r="E5" s="12"/>
      <c r="F5" s="4"/>
      <c r="G5" s="1"/>
      <c r="H5" s="3"/>
      <c r="I5" s="2"/>
      <c r="J5" s="2"/>
      <c r="K5" s="2"/>
      <c r="L5" s="2"/>
      <c r="M5" s="1"/>
      <c r="N5" s="2"/>
    </row>
    <row r="6" spans="1:15" ht="14.4">
      <c r="A6" s="14" t="s">
        <v>6</v>
      </c>
      <c r="B6" s="14" t="s">
        <v>7</v>
      </c>
      <c r="C6" s="15" t="s">
        <v>8</v>
      </c>
      <c r="D6" s="16" t="s">
        <v>9</v>
      </c>
      <c r="E6" s="17" t="s">
        <v>10</v>
      </c>
      <c r="F6" s="18" t="s">
        <v>11</v>
      </c>
      <c r="G6" s="15" t="s">
        <v>12</v>
      </c>
      <c r="H6" s="17" t="s">
        <v>13</v>
      </c>
      <c r="I6" s="16" t="s">
        <v>14</v>
      </c>
      <c r="J6" s="16" t="s">
        <v>15</v>
      </c>
      <c r="K6" s="16" t="s">
        <v>16</v>
      </c>
      <c r="L6" s="16" t="s">
        <v>17</v>
      </c>
      <c r="M6" s="19" t="s">
        <v>18</v>
      </c>
      <c r="N6" s="2"/>
    </row>
    <row r="7" spans="1:15" ht="14.4">
      <c r="A7" s="20" t="s">
        <v>19</v>
      </c>
      <c r="B7" s="20" t="s">
        <v>20</v>
      </c>
      <c r="C7" s="21" t="s">
        <v>21</v>
      </c>
      <c r="D7" s="22" t="s">
        <v>22</v>
      </c>
      <c r="E7" s="23"/>
      <c r="F7" s="24"/>
      <c r="G7" s="21"/>
      <c r="H7" s="23" t="s">
        <v>3</v>
      </c>
      <c r="I7" s="22" t="s">
        <v>23</v>
      </c>
      <c r="J7" s="22" t="s">
        <v>24</v>
      </c>
      <c r="K7" s="79" t="s">
        <v>25</v>
      </c>
      <c r="L7" s="22" t="s">
        <v>26</v>
      </c>
      <c r="M7" s="25" t="s">
        <v>27</v>
      </c>
      <c r="N7" s="2"/>
    </row>
    <row r="8" spans="1:15" ht="19.5" customHeight="1">
      <c r="A8" s="1"/>
      <c r="B8" s="1"/>
      <c r="C8" s="1"/>
      <c r="D8" s="2"/>
      <c r="E8" s="3"/>
      <c r="F8" s="4"/>
      <c r="G8" s="1"/>
      <c r="H8" s="3"/>
      <c r="I8" s="2"/>
      <c r="J8" s="2"/>
      <c r="K8" s="2"/>
      <c r="L8" s="2"/>
      <c r="M8" s="1"/>
      <c r="N8" s="2"/>
    </row>
    <row r="9" spans="1:15" ht="19.5" customHeight="1">
      <c r="A9" s="30" t="s">
        <v>28</v>
      </c>
      <c r="B9" s="100" t="s">
        <v>150</v>
      </c>
      <c r="C9" s="101"/>
      <c r="D9" s="102"/>
      <c r="E9" s="3"/>
      <c r="F9" s="4"/>
      <c r="G9" s="1"/>
      <c r="H9" s="3"/>
      <c r="I9" s="2"/>
      <c r="J9" s="2"/>
      <c r="K9" s="2"/>
      <c r="L9" s="2"/>
      <c r="M9" s="1"/>
      <c r="N9" s="2"/>
    </row>
    <row r="10" spans="1:15" ht="19.5" customHeight="1">
      <c r="A10" s="1"/>
      <c r="B10" s="1"/>
      <c r="C10" s="2"/>
      <c r="D10" s="2"/>
      <c r="E10" s="1"/>
      <c r="F10" s="88"/>
      <c r="G10" s="1"/>
      <c r="H10" s="3"/>
      <c r="I10" s="2"/>
      <c r="J10" s="2"/>
      <c r="K10" s="2"/>
      <c r="L10" s="2"/>
      <c r="M10" s="1"/>
      <c r="N10" s="2"/>
    </row>
    <row r="11" spans="1:15" ht="19.5" customHeight="1">
      <c r="A11" s="2"/>
      <c r="B11" s="26" t="s">
        <v>29</v>
      </c>
      <c r="C11" s="2"/>
      <c r="D11" s="2"/>
      <c r="E11" s="93" t="s">
        <v>38</v>
      </c>
      <c r="F11" s="1"/>
      <c r="G11" s="93"/>
      <c r="H11" s="94"/>
      <c r="I11" s="92"/>
      <c r="J11" s="92"/>
      <c r="K11" s="92"/>
      <c r="L11" s="2"/>
      <c r="M11" s="1"/>
      <c r="N11" s="92"/>
      <c r="O11" s="92"/>
    </row>
    <row r="12" spans="1:15" ht="19.5" customHeight="1">
      <c r="A12" s="2"/>
      <c r="B12" s="93"/>
      <c r="C12" s="2"/>
      <c r="D12" s="92"/>
      <c r="E12" s="93"/>
      <c r="G12" s="1"/>
      <c r="H12" s="94"/>
      <c r="I12" s="92"/>
      <c r="J12" s="92"/>
      <c r="K12" s="92"/>
      <c r="L12" s="92"/>
      <c r="M12" s="93"/>
      <c r="N12" s="92"/>
      <c r="O12" s="92"/>
    </row>
    <row r="13" spans="1:15" ht="19.5" customHeight="1">
      <c r="A13" s="2">
        <v>1</v>
      </c>
      <c r="B13" s="71" t="s">
        <v>30</v>
      </c>
      <c r="C13" s="27">
        <v>11</v>
      </c>
      <c r="D13" s="92" t="s">
        <v>653</v>
      </c>
      <c r="E13" s="93" t="s">
        <v>650</v>
      </c>
      <c r="F13" s="4" t="s">
        <v>31</v>
      </c>
      <c r="G13" s="93" t="s">
        <v>786</v>
      </c>
      <c r="H13" s="94" t="s">
        <v>652</v>
      </c>
      <c r="I13" s="92" t="s">
        <v>775</v>
      </c>
      <c r="J13" s="92" t="s">
        <v>817</v>
      </c>
      <c r="K13" s="92" t="s">
        <v>467</v>
      </c>
      <c r="L13" s="92" t="s">
        <v>651</v>
      </c>
      <c r="M13" s="93" t="s">
        <v>32</v>
      </c>
      <c r="N13" s="92"/>
      <c r="O13" s="92"/>
    </row>
    <row r="14" spans="1:15" ht="19.5" customHeight="1">
      <c r="A14" s="2"/>
      <c r="B14" s="93"/>
      <c r="C14" s="27"/>
      <c r="D14" s="92"/>
      <c r="E14" s="93"/>
      <c r="F14" s="4"/>
      <c r="G14" s="93"/>
      <c r="H14" s="94"/>
      <c r="I14" s="92"/>
      <c r="J14" s="92"/>
      <c r="K14" s="92"/>
      <c r="L14" s="92"/>
      <c r="M14" s="93"/>
      <c r="N14" s="92"/>
      <c r="O14" s="92"/>
    </row>
    <row r="15" spans="1:15" ht="19.5" customHeight="1">
      <c r="A15" s="2">
        <v>2</v>
      </c>
      <c r="B15" s="93"/>
      <c r="C15" s="27">
        <v>12</v>
      </c>
      <c r="D15" s="2" t="s">
        <v>469</v>
      </c>
      <c r="E15" s="1" t="s">
        <v>468</v>
      </c>
      <c r="F15" s="1"/>
      <c r="G15" s="1" t="s">
        <v>808</v>
      </c>
      <c r="H15" s="3" t="s">
        <v>470</v>
      </c>
      <c r="I15" s="92" t="s">
        <v>809</v>
      </c>
      <c r="J15" s="92" t="s">
        <v>626</v>
      </c>
      <c r="L15" s="2" t="s">
        <v>471</v>
      </c>
      <c r="M15" s="1"/>
      <c r="N15" s="92"/>
      <c r="O15" s="92"/>
    </row>
    <row r="16" spans="1:15" ht="19.5" customHeight="1">
      <c r="A16" s="2"/>
      <c r="B16" s="93"/>
      <c r="C16" s="27"/>
      <c r="D16" s="92"/>
      <c r="E16" s="93"/>
      <c r="F16" s="4"/>
      <c r="G16" s="93"/>
      <c r="H16" s="94"/>
      <c r="I16" s="92"/>
      <c r="J16" s="92"/>
      <c r="K16" s="92"/>
      <c r="L16" s="92"/>
      <c r="M16" s="93"/>
      <c r="N16" s="92"/>
      <c r="O16" s="92"/>
    </row>
    <row r="17" spans="1:15" ht="19.5" customHeight="1">
      <c r="A17" s="2">
        <v>3</v>
      </c>
      <c r="B17" s="28" t="s">
        <v>34</v>
      </c>
      <c r="C17" s="2">
        <v>3</v>
      </c>
      <c r="D17" s="92" t="s">
        <v>546</v>
      </c>
      <c r="E17" s="93" t="s">
        <v>454</v>
      </c>
      <c r="F17" s="4" t="s">
        <v>35</v>
      </c>
      <c r="G17" s="93" t="s">
        <v>623</v>
      </c>
      <c r="H17" s="94" t="s">
        <v>541</v>
      </c>
      <c r="I17" s="92" t="s">
        <v>607</v>
      </c>
      <c r="J17" s="92" t="s">
        <v>629</v>
      </c>
      <c r="K17" s="92" t="s">
        <v>632</v>
      </c>
      <c r="L17" s="92" t="s">
        <v>37</v>
      </c>
      <c r="M17" s="3" t="s">
        <v>749</v>
      </c>
      <c r="N17" s="1"/>
      <c r="O17" s="92"/>
    </row>
    <row r="18" spans="1:15" ht="19.5" customHeight="1">
      <c r="A18" s="2"/>
      <c r="B18" s="29" t="s">
        <v>36</v>
      </c>
      <c r="C18" s="2"/>
      <c r="D18" s="2"/>
      <c r="E18" s="1"/>
      <c r="F18" s="4"/>
      <c r="G18" s="93"/>
      <c r="H18" s="3"/>
      <c r="I18" s="2"/>
      <c r="J18" s="2"/>
      <c r="K18" s="2"/>
      <c r="L18" s="2"/>
      <c r="M18" s="1"/>
      <c r="N18" s="1"/>
    </row>
    <row r="19" spans="1:15" ht="19.5" customHeight="1">
      <c r="A19" s="2"/>
      <c r="B19" s="93"/>
      <c r="C19" s="2"/>
      <c r="D19" s="2"/>
      <c r="E19" s="1"/>
      <c r="F19" s="4"/>
      <c r="G19" s="93"/>
      <c r="H19" s="3"/>
      <c r="I19" s="2"/>
      <c r="J19" s="2"/>
      <c r="K19" s="2"/>
      <c r="L19" s="2"/>
      <c r="M19" s="93"/>
      <c r="N19" s="1"/>
    </row>
    <row r="20" spans="1:15" ht="19.5" customHeight="1">
      <c r="A20" s="2"/>
      <c r="B20" s="28" t="s">
        <v>32</v>
      </c>
      <c r="C20" s="27"/>
      <c r="D20" s="92"/>
      <c r="E20" s="93" t="s">
        <v>38</v>
      </c>
      <c r="F20" s="4"/>
      <c r="G20" s="93"/>
      <c r="H20" s="94"/>
      <c r="I20" s="92"/>
      <c r="J20" s="92"/>
      <c r="K20" s="92"/>
      <c r="L20" s="92"/>
      <c r="M20" s="3"/>
      <c r="N20" s="1"/>
      <c r="O20" s="92"/>
    </row>
    <row r="21" spans="1:15" ht="19.5" customHeight="1">
      <c r="A21" s="2"/>
      <c r="B21" s="29" t="s">
        <v>159</v>
      </c>
      <c r="E21" s="99"/>
      <c r="G21" s="99"/>
      <c r="N21" s="1"/>
    </row>
    <row r="22" spans="1:15" ht="19.5" customHeight="1">
      <c r="A22" s="2"/>
      <c r="B22" s="1"/>
      <c r="E22" s="99"/>
      <c r="G22" s="99"/>
      <c r="N22" s="1"/>
    </row>
    <row r="23" spans="1:15" ht="19.5" customHeight="1">
      <c r="A23" s="2">
        <v>4</v>
      </c>
      <c r="B23" s="72" t="s">
        <v>522</v>
      </c>
      <c r="C23" s="2">
        <v>16</v>
      </c>
      <c r="D23" s="92" t="s">
        <v>587</v>
      </c>
      <c r="E23" s="93" t="s">
        <v>586</v>
      </c>
      <c r="F23" s="4" t="s">
        <v>31</v>
      </c>
      <c r="G23" s="93" t="s">
        <v>787</v>
      </c>
      <c r="H23" s="94" t="s">
        <v>588</v>
      </c>
      <c r="I23" s="92" t="s">
        <v>778</v>
      </c>
      <c r="J23" s="92" t="s">
        <v>816</v>
      </c>
      <c r="K23" s="92" t="s">
        <v>820</v>
      </c>
      <c r="L23" s="92" t="s">
        <v>53</v>
      </c>
      <c r="M23" s="3" t="s">
        <v>393</v>
      </c>
      <c r="N23" s="3"/>
      <c r="O23" s="92"/>
    </row>
    <row r="24" spans="1:15" ht="19.5" customHeight="1">
      <c r="A24" s="2"/>
      <c r="B24" s="29" t="s">
        <v>523</v>
      </c>
      <c r="E24" s="99"/>
      <c r="G24" s="99"/>
      <c r="N24" s="3"/>
    </row>
    <row r="25" spans="1:15" ht="19.5" customHeight="1">
      <c r="A25" s="2"/>
      <c r="B25" s="1"/>
      <c r="E25" s="99"/>
      <c r="G25" s="99"/>
      <c r="N25" s="3"/>
    </row>
    <row r="26" spans="1:15" ht="19.5" customHeight="1">
      <c r="A26" s="2">
        <v>5</v>
      </c>
      <c r="B26" s="72" t="s">
        <v>39</v>
      </c>
      <c r="C26" s="2">
        <v>6</v>
      </c>
      <c r="D26" s="92" t="s">
        <v>398</v>
      </c>
      <c r="E26" s="93" t="s">
        <v>397</v>
      </c>
      <c r="F26" s="4" t="s">
        <v>31</v>
      </c>
      <c r="G26" s="93" t="s">
        <v>810</v>
      </c>
      <c r="H26" s="94" t="s">
        <v>399</v>
      </c>
      <c r="I26" s="92" t="s">
        <v>671</v>
      </c>
      <c r="J26" s="92" t="s">
        <v>814</v>
      </c>
      <c r="K26" s="92" t="s">
        <v>821</v>
      </c>
      <c r="L26" s="92" t="s">
        <v>33</v>
      </c>
      <c r="M26" s="3" t="s">
        <v>698</v>
      </c>
      <c r="N26" s="3"/>
      <c r="O26" s="92"/>
    </row>
    <row r="27" spans="1:15" ht="19.5" customHeight="1">
      <c r="A27" s="2"/>
      <c r="B27" s="29" t="s">
        <v>41</v>
      </c>
      <c r="C27" s="2"/>
      <c r="D27" s="92"/>
      <c r="E27" s="93"/>
      <c r="F27" s="4"/>
      <c r="G27" s="93" t="s">
        <v>792</v>
      </c>
      <c r="H27" s="94"/>
      <c r="I27" s="92"/>
      <c r="J27" s="92"/>
      <c r="K27" s="92"/>
      <c r="L27" s="92"/>
      <c r="M27" s="3"/>
      <c r="N27" s="3"/>
      <c r="O27" s="92"/>
    </row>
    <row r="28" spans="1:15" ht="19.5" customHeight="1">
      <c r="A28" s="2">
        <v>6</v>
      </c>
      <c r="B28" s="93"/>
      <c r="C28" s="2">
        <v>7</v>
      </c>
      <c r="D28" s="92" t="s">
        <v>639</v>
      </c>
      <c r="E28" s="93" t="s">
        <v>562</v>
      </c>
      <c r="F28" s="4" t="s">
        <v>31</v>
      </c>
      <c r="G28" s="93" t="s">
        <v>803</v>
      </c>
      <c r="H28" s="94" t="s">
        <v>563</v>
      </c>
      <c r="I28" s="92" t="s">
        <v>674</v>
      </c>
      <c r="J28" s="92" t="s">
        <v>815</v>
      </c>
      <c r="K28" s="92" t="s">
        <v>822</v>
      </c>
      <c r="L28" s="92" t="s">
        <v>261</v>
      </c>
      <c r="M28" s="3" t="s">
        <v>698</v>
      </c>
      <c r="N28" s="3"/>
      <c r="O28" s="92"/>
    </row>
    <row r="29" spans="1:15" ht="19.5" customHeight="1">
      <c r="A29" s="2"/>
      <c r="B29" s="93"/>
      <c r="C29" s="2"/>
      <c r="D29" s="92"/>
      <c r="E29" s="93"/>
      <c r="F29" s="4"/>
      <c r="G29" s="93" t="s">
        <v>802</v>
      </c>
      <c r="H29" s="94"/>
      <c r="I29" s="92"/>
      <c r="J29" s="92"/>
      <c r="K29" s="92"/>
      <c r="L29" s="92"/>
      <c r="M29" s="93"/>
      <c r="N29" s="3"/>
      <c r="O29" s="92"/>
    </row>
    <row r="30" spans="1:15" ht="19.5" customHeight="1">
      <c r="A30" s="2"/>
      <c r="B30" s="28" t="s">
        <v>40</v>
      </c>
      <c r="C30" s="27"/>
      <c r="D30" s="92"/>
      <c r="E30" s="93" t="s">
        <v>38</v>
      </c>
      <c r="G30" s="93"/>
      <c r="H30" s="94"/>
      <c r="I30" s="92"/>
      <c r="J30" s="92"/>
      <c r="K30" s="92"/>
      <c r="L30" s="92"/>
      <c r="M30" s="3"/>
      <c r="N30" s="3"/>
      <c r="O30" s="92"/>
    </row>
    <row r="31" spans="1:15" ht="19.5" customHeight="1">
      <c r="A31" s="2"/>
      <c r="B31" s="29" t="s">
        <v>43</v>
      </c>
      <c r="C31" s="88"/>
      <c r="D31" s="88"/>
      <c r="E31" s="1"/>
      <c r="F31" s="4"/>
      <c r="G31" s="1"/>
      <c r="H31" s="3"/>
      <c r="I31" s="2"/>
      <c r="J31" s="88"/>
      <c r="K31" s="88"/>
      <c r="L31" s="88"/>
      <c r="M31" s="1"/>
      <c r="N31" s="3"/>
    </row>
    <row r="32" spans="1:15" ht="19.5" customHeight="1">
      <c r="A32" s="2"/>
      <c r="B32" s="1"/>
      <c r="C32" s="27"/>
      <c r="D32" s="88"/>
      <c r="E32" s="1"/>
      <c r="F32" s="4"/>
      <c r="G32" s="1"/>
      <c r="H32" s="3"/>
      <c r="I32" s="2"/>
      <c r="J32" s="2"/>
      <c r="K32" s="33"/>
      <c r="L32" s="2"/>
      <c r="M32" s="93"/>
      <c r="N32" s="3"/>
    </row>
    <row r="33" spans="1:16" ht="19.5" customHeight="1">
      <c r="A33" s="2">
        <v>7</v>
      </c>
      <c r="B33" s="28" t="s">
        <v>42</v>
      </c>
      <c r="C33" s="2">
        <v>10</v>
      </c>
      <c r="D33" s="92" t="s">
        <v>535</v>
      </c>
      <c r="E33" s="93" t="s">
        <v>536</v>
      </c>
      <c r="F33" s="4" t="s">
        <v>35</v>
      </c>
      <c r="G33" s="93" t="s">
        <v>621</v>
      </c>
      <c r="H33" s="94" t="s">
        <v>537</v>
      </c>
      <c r="I33" s="92" t="s">
        <v>611</v>
      </c>
      <c r="J33" s="92" t="s">
        <v>622</v>
      </c>
      <c r="K33" s="92" t="s">
        <v>665</v>
      </c>
      <c r="L33" s="92" t="s">
        <v>538</v>
      </c>
      <c r="M33" s="93" t="s">
        <v>750</v>
      </c>
      <c r="N33" s="3"/>
      <c r="O33" s="92"/>
    </row>
    <row r="34" spans="1:16" ht="19.5" customHeight="1">
      <c r="A34" s="2"/>
      <c r="B34" s="29" t="s">
        <v>45</v>
      </c>
      <c r="C34" s="27"/>
      <c r="D34" s="92"/>
      <c r="E34" s="93"/>
      <c r="F34" s="4"/>
      <c r="G34" s="93"/>
      <c r="H34" s="94"/>
      <c r="I34" s="92"/>
      <c r="J34" s="92"/>
      <c r="K34" s="92"/>
      <c r="L34" s="92"/>
      <c r="M34" s="3"/>
      <c r="N34" s="3"/>
      <c r="O34" s="92"/>
    </row>
    <row r="35" spans="1:16" ht="19.5" customHeight="1">
      <c r="A35" s="2"/>
      <c r="B35" s="1"/>
      <c r="C35" s="2"/>
      <c r="D35" s="2"/>
      <c r="E35" s="1"/>
      <c r="F35" s="4"/>
      <c r="G35" s="1"/>
      <c r="H35" s="3"/>
      <c r="I35" s="2"/>
      <c r="J35" s="2"/>
      <c r="K35" s="2"/>
      <c r="L35" s="2"/>
      <c r="M35" s="1"/>
      <c r="N35" s="3"/>
      <c r="O35" s="2"/>
      <c r="P35" s="1"/>
    </row>
    <row r="36" spans="1:16" ht="19.5" customHeight="1">
      <c r="A36" s="2">
        <v>8</v>
      </c>
      <c r="B36" s="28" t="s">
        <v>44</v>
      </c>
      <c r="C36" s="27">
        <v>9</v>
      </c>
      <c r="D36" s="92" t="s">
        <v>362</v>
      </c>
      <c r="E36" s="93" t="s">
        <v>361</v>
      </c>
      <c r="G36" s="93" t="s">
        <v>805</v>
      </c>
      <c r="H36" s="94" t="s">
        <v>363</v>
      </c>
      <c r="I36" s="92" t="s">
        <v>605</v>
      </c>
      <c r="J36" s="92" t="s">
        <v>626</v>
      </c>
      <c r="K36" s="92"/>
      <c r="L36" s="92" t="s">
        <v>190</v>
      </c>
      <c r="M36" s="3" t="s">
        <v>811</v>
      </c>
      <c r="N36" s="3"/>
      <c r="O36" s="92"/>
    </row>
    <row r="37" spans="1:16" ht="19.5" customHeight="1">
      <c r="A37" s="2"/>
      <c r="B37" s="29" t="s">
        <v>47</v>
      </c>
      <c r="C37" s="2"/>
      <c r="D37" s="2"/>
      <c r="E37" s="1"/>
      <c r="F37" s="4"/>
      <c r="G37" s="93"/>
      <c r="H37" s="3"/>
      <c r="I37" s="2"/>
      <c r="J37" s="2"/>
      <c r="K37" s="2"/>
      <c r="L37" s="2"/>
      <c r="M37" s="1"/>
      <c r="N37" s="3"/>
    </row>
    <row r="38" spans="1:16" ht="19.5" customHeight="1">
      <c r="A38" s="2"/>
      <c r="B38" s="1"/>
      <c r="C38" s="2"/>
      <c r="D38" s="2"/>
      <c r="E38" s="1"/>
      <c r="F38" s="4"/>
      <c r="G38" s="1"/>
      <c r="H38" s="3"/>
      <c r="I38" s="2"/>
      <c r="J38" s="2"/>
      <c r="K38" s="2"/>
      <c r="L38" s="2"/>
      <c r="M38" s="1"/>
      <c r="N38" s="93"/>
    </row>
    <row r="39" spans="1:16" ht="19.5" customHeight="1">
      <c r="A39" s="2">
        <v>9</v>
      </c>
      <c r="B39" s="28" t="s">
        <v>46</v>
      </c>
      <c r="C39" s="27">
        <v>1</v>
      </c>
      <c r="D39" s="92" t="s">
        <v>576</v>
      </c>
      <c r="E39" s="93" t="s">
        <v>575</v>
      </c>
      <c r="G39" s="93" t="s">
        <v>799</v>
      </c>
      <c r="H39" s="94" t="s">
        <v>577</v>
      </c>
      <c r="I39" s="92" t="s">
        <v>677</v>
      </c>
      <c r="J39" s="92" t="s">
        <v>626</v>
      </c>
      <c r="K39" s="92"/>
      <c r="L39" s="92" t="s">
        <v>401</v>
      </c>
      <c r="M39" s="3" t="s">
        <v>834</v>
      </c>
      <c r="N39" s="92"/>
      <c r="O39" s="92"/>
    </row>
    <row r="40" spans="1:16" ht="19.5" customHeight="1">
      <c r="A40" s="2"/>
      <c r="B40" s="29" t="s">
        <v>524</v>
      </c>
      <c r="C40" s="27"/>
      <c r="D40" s="88"/>
      <c r="E40" s="1"/>
      <c r="F40" s="4"/>
      <c r="G40" s="93"/>
      <c r="H40" s="88"/>
      <c r="I40" s="88"/>
      <c r="J40" s="2"/>
      <c r="K40" s="89"/>
      <c r="L40" s="89"/>
      <c r="M40" s="1"/>
      <c r="N40" s="1"/>
    </row>
    <row r="41" spans="1:16" ht="19.5" customHeight="1">
      <c r="A41" s="2"/>
      <c r="B41" s="1"/>
      <c r="C41" s="27"/>
      <c r="D41" s="88"/>
      <c r="E41" s="1"/>
      <c r="F41" s="4"/>
      <c r="G41" s="1"/>
      <c r="H41" s="88"/>
      <c r="I41" s="88"/>
      <c r="J41" s="2"/>
      <c r="K41" s="89"/>
      <c r="L41" s="89"/>
      <c r="M41" s="89"/>
      <c r="N41" s="1"/>
    </row>
    <row r="42" spans="1:16" ht="19.5" customHeight="1">
      <c r="A42" s="2"/>
      <c r="B42" s="28" t="s">
        <v>48</v>
      </c>
      <c r="C42" s="2"/>
      <c r="D42" s="92"/>
      <c r="E42" s="93" t="s">
        <v>38</v>
      </c>
      <c r="F42" s="4"/>
      <c r="G42" s="93"/>
      <c r="H42" s="94"/>
      <c r="I42" s="92"/>
      <c r="J42" s="92"/>
      <c r="K42" s="92"/>
      <c r="L42" s="92"/>
      <c r="M42" s="93"/>
      <c r="N42" s="1"/>
      <c r="O42" s="92"/>
    </row>
    <row r="43" spans="1:16" ht="19.5" customHeight="1">
      <c r="A43" s="2"/>
      <c r="B43" s="29" t="s">
        <v>49</v>
      </c>
      <c r="C43" s="2"/>
      <c r="D43" s="2"/>
      <c r="E43" s="1"/>
      <c r="F43" s="4"/>
      <c r="G43" s="93"/>
      <c r="H43" s="3"/>
      <c r="I43" s="2"/>
      <c r="J43" s="2"/>
      <c r="K43" s="2"/>
      <c r="L43" s="2"/>
      <c r="M43" s="1"/>
      <c r="N43" s="1"/>
    </row>
    <row r="44" spans="1:16" ht="19.5" customHeight="1">
      <c r="A44" s="2"/>
      <c r="B44" s="1"/>
      <c r="C44" s="27"/>
      <c r="D44" s="88"/>
      <c r="E44" s="1"/>
      <c r="F44" s="4"/>
      <c r="G44" s="1"/>
      <c r="H44" s="3"/>
      <c r="I44" s="2"/>
      <c r="J44" s="2"/>
      <c r="K44" s="69"/>
      <c r="L44" s="69"/>
      <c r="M44" s="1"/>
      <c r="N44" s="1"/>
    </row>
    <row r="45" spans="1:16" ht="19.5" customHeight="1">
      <c r="A45" s="2"/>
      <c r="B45" s="28" t="s">
        <v>50</v>
      </c>
      <c r="C45" s="27"/>
      <c r="D45" s="92"/>
      <c r="E45" s="93" t="s">
        <v>38</v>
      </c>
      <c r="G45" s="93"/>
      <c r="H45" s="94"/>
      <c r="I45" s="92"/>
      <c r="J45" s="92"/>
      <c r="K45" s="92"/>
      <c r="L45" s="92"/>
      <c r="M45" s="3"/>
      <c r="N45" s="1"/>
      <c r="O45" s="92"/>
    </row>
    <row r="46" spans="1:16" ht="19.5" customHeight="1">
      <c r="A46" s="2"/>
      <c r="B46" s="29" t="s">
        <v>51</v>
      </c>
      <c r="C46" s="2"/>
      <c r="D46" s="88"/>
      <c r="E46" s="1"/>
      <c r="F46" s="4"/>
      <c r="G46" s="1"/>
      <c r="H46" s="88"/>
      <c r="I46" s="2"/>
      <c r="J46" s="2"/>
      <c r="K46" s="2"/>
      <c r="L46" s="2"/>
      <c r="M46" s="70"/>
      <c r="N46" s="1"/>
      <c r="O46" s="3"/>
    </row>
    <row r="47" spans="1:16" ht="19.5" customHeight="1">
      <c r="A47" s="2"/>
      <c r="B47" s="1"/>
      <c r="C47" s="2"/>
      <c r="D47" s="2"/>
      <c r="E47" s="1"/>
      <c r="F47" s="4"/>
      <c r="G47" s="1"/>
      <c r="H47" s="3"/>
      <c r="I47" s="2"/>
      <c r="J47" s="2"/>
      <c r="K47" s="2"/>
      <c r="L47" s="2"/>
      <c r="M47" s="3"/>
      <c r="N47" s="1"/>
      <c r="O47" s="2"/>
    </row>
    <row r="48" spans="1:16" ht="19.5" customHeight="1">
      <c r="A48" s="2">
        <v>10</v>
      </c>
      <c r="B48" s="28" t="s">
        <v>52</v>
      </c>
      <c r="C48" s="2">
        <v>2</v>
      </c>
      <c r="D48" s="92" t="s">
        <v>316</v>
      </c>
      <c r="E48" s="93" t="s">
        <v>280</v>
      </c>
      <c r="F48" s="4" t="s">
        <v>35</v>
      </c>
      <c r="G48" s="93" t="s">
        <v>574</v>
      </c>
      <c r="H48" s="94" t="s">
        <v>281</v>
      </c>
      <c r="I48" s="92" t="s">
        <v>297</v>
      </c>
      <c r="J48" s="92" t="s">
        <v>616</v>
      </c>
      <c r="K48" s="92" t="s">
        <v>631</v>
      </c>
      <c r="L48" s="92" t="s">
        <v>53</v>
      </c>
      <c r="M48" s="3" t="s">
        <v>564</v>
      </c>
      <c r="N48" s="1"/>
      <c r="O48" s="92"/>
    </row>
    <row r="49" spans="1:18" ht="19.5" customHeight="1">
      <c r="A49" s="2"/>
      <c r="B49" s="29" t="s">
        <v>54</v>
      </c>
      <c r="C49" s="2"/>
      <c r="D49" s="92"/>
      <c r="E49" s="93"/>
      <c r="F49" s="4"/>
      <c r="G49" s="93"/>
      <c r="H49" s="94"/>
      <c r="I49" s="92"/>
      <c r="J49" s="92"/>
      <c r="K49" s="92"/>
      <c r="L49" s="92"/>
      <c r="M49" s="3"/>
      <c r="N49" s="1"/>
      <c r="O49" s="92"/>
    </row>
    <row r="50" spans="1:18" ht="19.5" customHeight="1">
      <c r="A50" s="2">
        <v>11</v>
      </c>
      <c r="B50" s="93"/>
      <c r="C50" s="2">
        <v>4</v>
      </c>
      <c r="D50" s="92" t="s">
        <v>306</v>
      </c>
      <c r="E50" s="93" t="s">
        <v>274</v>
      </c>
      <c r="F50" s="4" t="s">
        <v>35</v>
      </c>
      <c r="G50" s="93" t="s">
        <v>573</v>
      </c>
      <c r="H50" s="94" t="s">
        <v>465</v>
      </c>
      <c r="I50" s="92" t="s">
        <v>284</v>
      </c>
      <c r="J50" s="92" t="s">
        <v>350</v>
      </c>
      <c r="K50" s="92" t="s">
        <v>466</v>
      </c>
      <c r="L50" s="92" t="s">
        <v>254</v>
      </c>
      <c r="M50" s="3" t="s">
        <v>464</v>
      </c>
      <c r="N50" s="1"/>
      <c r="O50" s="92"/>
    </row>
    <row r="51" spans="1:18" ht="19.5" customHeight="1">
      <c r="A51" s="2"/>
      <c r="B51" s="93"/>
      <c r="C51" s="2"/>
      <c r="D51" s="92"/>
      <c r="E51" s="93"/>
      <c r="F51" s="4"/>
      <c r="G51" s="93"/>
      <c r="H51" s="94"/>
      <c r="I51" s="92"/>
      <c r="J51" s="92"/>
      <c r="K51" s="92"/>
      <c r="L51" s="92"/>
      <c r="M51" s="3"/>
      <c r="N51" s="1"/>
      <c r="O51" s="92"/>
    </row>
    <row r="52" spans="1:18" ht="19.5" customHeight="1">
      <c r="A52" s="2">
        <v>12</v>
      </c>
      <c r="B52" s="93"/>
      <c r="C52" s="2">
        <v>5</v>
      </c>
      <c r="D52" s="92" t="s">
        <v>480</v>
      </c>
      <c r="E52" s="93" t="s">
        <v>449</v>
      </c>
      <c r="F52" s="4" t="s">
        <v>31</v>
      </c>
      <c r="G52" s="93" t="s">
        <v>695</v>
      </c>
      <c r="H52" s="94" t="s">
        <v>434</v>
      </c>
      <c r="I52" s="92" t="s">
        <v>602</v>
      </c>
      <c r="J52" s="92" t="s">
        <v>617</v>
      </c>
      <c r="K52" s="92" t="s">
        <v>633</v>
      </c>
      <c r="L52" s="92" t="s">
        <v>37</v>
      </c>
      <c r="M52" s="93" t="s">
        <v>440</v>
      </c>
      <c r="N52" s="1"/>
      <c r="O52" s="92"/>
    </row>
    <row r="53" spans="1:18" ht="19.5" customHeight="1">
      <c r="A53" s="2"/>
      <c r="B53" s="93"/>
      <c r="C53" s="2"/>
      <c r="D53" s="92"/>
      <c r="E53" s="93"/>
      <c r="F53" s="4"/>
      <c r="G53" s="93"/>
      <c r="H53" s="94"/>
      <c r="I53" s="92"/>
      <c r="J53" s="92"/>
      <c r="K53" s="92"/>
      <c r="L53" s="92"/>
      <c r="M53" s="3"/>
      <c r="N53" s="1"/>
      <c r="O53" s="92"/>
    </row>
    <row r="54" spans="1:18" ht="19.5" customHeight="1">
      <c r="A54" s="2">
        <v>13</v>
      </c>
      <c r="B54" s="93"/>
      <c r="C54" s="2">
        <v>13</v>
      </c>
      <c r="D54" s="92" t="s">
        <v>314</v>
      </c>
      <c r="E54" s="93" t="s">
        <v>313</v>
      </c>
      <c r="F54" s="4" t="s">
        <v>31</v>
      </c>
      <c r="G54" s="93" t="s">
        <v>615</v>
      </c>
      <c r="H54" s="94" t="s">
        <v>315</v>
      </c>
      <c r="I54" s="92" t="s">
        <v>346</v>
      </c>
      <c r="J54" s="92" t="s">
        <v>567</v>
      </c>
      <c r="K54" s="92" t="s">
        <v>569</v>
      </c>
      <c r="L54" s="92" t="s">
        <v>234</v>
      </c>
      <c r="M54" s="93" t="s">
        <v>568</v>
      </c>
      <c r="N54" s="1"/>
      <c r="O54" s="92"/>
    </row>
    <row r="55" spans="1:18" ht="19.5" customHeight="1">
      <c r="A55" s="2"/>
      <c r="B55" s="93"/>
      <c r="C55" s="2"/>
      <c r="D55" s="92"/>
      <c r="E55" s="93"/>
      <c r="F55" s="4"/>
      <c r="G55" s="93"/>
      <c r="H55" s="94"/>
      <c r="I55" s="92"/>
      <c r="J55" s="92"/>
      <c r="K55" s="92"/>
      <c r="L55" s="92"/>
      <c r="M55" s="93"/>
      <c r="N55" s="1"/>
      <c r="O55" s="92"/>
    </row>
    <row r="56" spans="1:18" ht="19.5" customHeight="1">
      <c r="A56" s="2">
        <v>14</v>
      </c>
      <c r="B56" s="93"/>
      <c r="C56" s="2">
        <v>14</v>
      </c>
      <c r="D56" s="92" t="s">
        <v>267</v>
      </c>
      <c r="E56" s="93" t="s">
        <v>266</v>
      </c>
      <c r="F56" s="4" t="s">
        <v>31</v>
      </c>
      <c r="G56" s="93" t="s">
        <v>692</v>
      </c>
      <c r="H56" s="94" t="s">
        <v>497</v>
      </c>
      <c r="I56" s="92" t="s">
        <v>271</v>
      </c>
      <c r="J56" s="92" t="s">
        <v>319</v>
      </c>
      <c r="K56" s="92" t="s">
        <v>498</v>
      </c>
      <c r="L56" s="92" t="s">
        <v>254</v>
      </c>
      <c r="M56" s="3" t="s">
        <v>464</v>
      </c>
      <c r="N56" s="1"/>
      <c r="O56" s="92"/>
    </row>
    <row r="57" spans="1:18" ht="19.5" customHeight="1">
      <c r="A57" s="2"/>
      <c r="B57" s="93"/>
      <c r="C57" s="2"/>
      <c r="D57" s="92"/>
      <c r="E57" s="93"/>
      <c r="F57" s="4"/>
      <c r="G57" s="93"/>
      <c r="H57" s="94"/>
      <c r="I57" s="92"/>
      <c r="J57" s="92"/>
      <c r="K57" s="92"/>
      <c r="L57" s="92"/>
      <c r="M57" s="3"/>
      <c r="N57" s="1"/>
      <c r="O57" s="92"/>
    </row>
    <row r="58" spans="1:18" ht="19.5" customHeight="1">
      <c r="A58" s="2">
        <v>15</v>
      </c>
      <c r="B58" s="93"/>
      <c r="C58" s="2" t="s">
        <v>376</v>
      </c>
      <c r="D58" s="92" t="s">
        <v>311</v>
      </c>
      <c r="E58" s="93" t="s">
        <v>310</v>
      </c>
      <c r="F58" s="4" t="s">
        <v>35</v>
      </c>
      <c r="G58" s="93" t="s">
        <v>694</v>
      </c>
      <c r="H58" s="94" t="s">
        <v>312</v>
      </c>
      <c r="I58" s="92" t="s">
        <v>336</v>
      </c>
      <c r="J58" s="92" t="s">
        <v>441</v>
      </c>
      <c r="K58" s="92" t="s">
        <v>447</v>
      </c>
      <c r="L58" s="92" t="s">
        <v>258</v>
      </c>
      <c r="M58" s="1" t="s">
        <v>393</v>
      </c>
      <c r="N58" s="1"/>
      <c r="O58" s="92"/>
    </row>
    <row r="59" spans="1:18" ht="19.5" customHeight="1">
      <c r="A59" s="2"/>
      <c r="B59" s="93"/>
      <c r="C59" s="2"/>
      <c r="D59" s="92"/>
      <c r="E59" s="93"/>
      <c r="F59" s="4"/>
      <c r="G59" s="93"/>
      <c r="H59" s="94"/>
      <c r="I59" s="92"/>
      <c r="J59" s="92"/>
      <c r="K59" s="92"/>
      <c r="L59" s="92"/>
      <c r="M59" s="1"/>
      <c r="N59" s="1"/>
      <c r="O59" s="92"/>
    </row>
    <row r="60" spans="1:18" ht="19.5" customHeight="1">
      <c r="A60" s="2"/>
      <c r="B60" s="93"/>
      <c r="C60" s="27" t="s">
        <v>793</v>
      </c>
      <c r="D60" s="92" t="s">
        <v>386</v>
      </c>
      <c r="E60" s="93" t="s">
        <v>385</v>
      </c>
      <c r="F60" s="4" t="s">
        <v>31</v>
      </c>
      <c r="G60" s="93" t="s">
        <v>619</v>
      </c>
      <c r="H60" s="94" t="s">
        <v>387</v>
      </c>
      <c r="I60" s="92" t="s">
        <v>604</v>
      </c>
      <c r="J60" s="92" t="s">
        <v>630</v>
      </c>
      <c r="K60" s="92" t="s">
        <v>634</v>
      </c>
      <c r="L60" s="92" t="s">
        <v>197</v>
      </c>
      <c r="M60" s="93" t="s">
        <v>440</v>
      </c>
      <c r="N60" s="1"/>
      <c r="O60" s="92"/>
    </row>
    <row r="61" spans="1:18" ht="19.5" customHeight="1">
      <c r="A61" s="2"/>
      <c r="B61" s="93"/>
      <c r="C61" s="2"/>
      <c r="D61" s="92"/>
      <c r="E61" s="93"/>
      <c r="F61" s="4"/>
      <c r="G61" s="93"/>
      <c r="H61" s="94"/>
      <c r="I61" s="92"/>
      <c r="J61" s="92"/>
      <c r="K61" s="92"/>
      <c r="L61" s="92"/>
      <c r="M61" s="3"/>
      <c r="N61" s="1"/>
      <c r="O61" s="92"/>
    </row>
    <row r="62" spans="1:18" ht="19.5" customHeight="1">
      <c r="A62" s="2">
        <v>16</v>
      </c>
      <c r="B62" s="28" t="s">
        <v>55</v>
      </c>
      <c r="C62" s="27">
        <v>15</v>
      </c>
      <c r="D62" s="92" t="s">
        <v>324</v>
      </c>
      <c r="E62" s="93" t="s">
        <v>301</v>
      </c>
      <c r="F62" s="4" t="s">
        <v>31</v>
      </c>
      <c r="G62" s="93" t="s">
        <v>693</v>
      </c>
      <c r="H62" s="94" t="s">
        <v>402</v>
      </c>
      <c r="I62" s="92" t="s">
        <v>302</v>
      </c>
      <c r="J62" s="92" t="s">
        <v>417</v>
      </c>
      <c r="K62" s="92" t="s">
        <v>418</v>
      </c>
      <c r="L62" s="92" t="s">
        <v>234</v>
      </c>
      <c r="M62" s="1" t="s">
        <v>403</v>
      </c>
      <c r="N62" s="1"/>
      <c r="O62" s="92"/>
      <c r="R62" s="73"/>
    </row>
    <row r="63" spans="1:18" ht="19.5" customHeight="1">
      <c r="A63" s="2"/>
      <c r="B63" s="29" t="s">
        <v>56</v>
      </c>
      <c r="C63" s="27"/>
      <c r="D63" s="92"/>
      <c r="E63" s="93"/>
      <c r="F63" s="4"/>
      <c r="G63" s="93"/>
      <c r="H63" s="94"/>
      <c r="I63" s="92"/>
      <c r="J63" s="92"/>
      <c r="K63" s="92"/>
      <c r="L63" s="92"/>
      <c r="M63" s="1"/>
      <c r="N63" s="1"/>
      <c r="O63" s="92"/>
      <c r="R63" s="73"/>
    </row>
    <row r="64" spans="1:18" ht="19.5" customHeight="1">
      <c r="A64" s="2"/>
      <c r="B64" s="93"/>
      <c r="C64" s="27"/>
      <c r="D64" s="92"/>
      <c r="E64" s="93"/>
      <c r="G64" s="93"/>
      <c r="H64" s="94"/>
      <c r="I64" s="92"/>
      <c r="J64" s="92"/>
      <c r="K64" s="92"/>
      <c r="L64" s="92"/>
      <c r="M64" s="1"/>
      <c r="N64" s="1"/>
      <c r="O64" s="92"/>
      <c r="R64" s="73"/>
    </row>
    <row r="65" spans="1:17" ht="19.5" customHeight="1">
      <c r="A65" s="30" t="s">
        <v>35</v>
      </c>
      <c r="B65" s="100" t="s">
        <v>57</v>
      </c>
      <c r="C65" s="101"/>
      <c r="D65" s="102"/>
      <c r="E65" s="1"/>
      <c r="F65" s="4"/>
      <c r="G65" s="1"/>
      <c r="H65" s="3"/>
      <c r="I65" s="33"/>
      <c r="J65" s="2"/>
      <c r="K65" s="2"/>
      <c r="L65" s="69"/>
      <c r="M65" s="33"/>
      <c r="N65" s="1"/>
    </row>
    <row r="66" spans="1:17" ht="19.5" customHeight="1">
      <c r="A66" s="1" t="s">
        <v>3</v>
      </c>
      <c r="B66" s="1"/>
      <c r="C66" s="2"/>
      <c r="D66" s="2"/>
      <c r="E66" s="1"/>
      <c r="F66" s="4"/>
      <c r="G66" s="1"/>
      <c r="H66" s="3"/>
      <c r="I66" s="2"/>
      <c r="J66" s="2"/>
      <c r="K66" s="2" t="s">
        <v>3</v>
      </c>
      <c r="L66" s="2"/>
      <c r="M66" s="74"/>
      <c r="N66" s="3"/>
    </row>
    <row r="67" spans="1:17" ht="19.5" customHeight="1">
      <c r="A67" s="1"/>
      <c r="B67" s="71" t="s">
        <v>58</v>
      </c>
      <c r="C67" s="2" t="s">
        <v>59</v>
      </c>
      <c r="D67" s="92" t="s">
        <v>596</v>
      </c>
      <c r="E67" s="93" t="s">
        <v>579</v>
      </c>
      <c r="F67" s="4" t="s">
        <v>31</v>
      </c>
      <c r="G67" s="93" t="s">
        <v>609</v>
      </c>
      <c r="H67" s="94" t="s">
        <v>580</v>
      </c>
      <c r="I67" s="92" t="s">
        <v>608</v>
      </c>
      <c r="J67" s="92" t="s">
        <v>818</v>
      </c>
      <c r="K67" s="92" t="s">
        <v>823</v>
      </c>
      <c r="L67" s="92" t="s">
        <v>37</v>
      </c>
      <c r="M67" s="93" t="s">
        <v>494</v>
      </c>
      <c r="N67" s="92"/>
      <c r="O67" s="92"/>
    </row>
    <row r="68" spans="1:17" ht="19.5" customHeight="1">
      <c r="A68" s="1"/>
      <c r="B68" s="93"/>
      <c r="C68" s="2" t="s">
        <v>59</v>
      </c>
      <c r="D68" s="92" t="s">
        <v>326</v>
      </c>
      <c r="E68" s="93" t="s">
        <v>325</v>
      </c>
      <c r="G68" s="93" t="s">
        <v>460</v>
      </c>
      <c r="H68" s="94" t="s">
        <v>426</v>
      </c>
      <c r="I68" s="92" t="s">
        <v>459</v>
      </c>
      <c r="J68" s="92" t="s">
        <v>626</v>
      </c>
      <c r="K68" s="95"/>
      <c r="L68" s="92" t="s">
        <v>227</v>
      </c>
      <c r="M68" s="93" t="s">
        <v>801</v>
      </c>
      <c r="N68" s="95"/>
      <c r="O68" s="92"/>
    </row>
    <row r="69" spans="1:17" ht="19.5" customHeight="1">
      <c r="A69" s="1"/>
      <c r="B69" s="1"/>
      <c r="C69" s="2"/>
      <c r="D69" s="2"/>
      <c r="E69" s="1"/>
      <c r="F69" s="1"/>
      <c r="G69" s="93"/>
      <c r="H69" s="2"/>
      <c r="I69" s="2"/>
      <c r="J69" s="2"/>
      <c r="K69" s="2" t="s">
        <v>3</v>
      </c>
      <c r="L69" s="2"/>
      <c r="M69" s="93"/>
      <c r="N69" s="3"/>
      <c r="O69" s="2"/>
      <c r="P69" s="2"/>
      <c r="Q69" s="1"/>
    </row>
    <row r="70" spans="1:17" ht="19.5" customHeight="1">
      <c r="A70" s="1"/>
      <c r="B70" s="71" t="s">
        <v>60</v>
      </c>
      <c r="C70" s="2" t="s">
        <v>59</v>
      </c>
      <c r="D70" s="92" t="s">
        <v>275</v>
      </c>
      <c r="E70" s="93" t="s">
        <v>276</v>
      </c>
      <c r="F70" s="4" t="s">
        <v>35</v>
      </c>
      <c r="G70" s="93" t="s">
        <v>368</v>
      </c>
      <c r="H70" s="94" t="s">
        <v>277</v>
      </c>
      <c r="I70" s="92" t="s">
        <v>367</v>
      </c>
      <c r="J70" s="92" t="s">
        <v>618</v>
      </c>
      <c r="K70" s="92" t="s">
        <v>635</v>
      </c>
      <c r="L70" s="92" t="s">
        <v>218</v>
      </c>
      <c r="M70" s="93" t="s">
        <v>788</v>
      </c>
      <c r="N70" s="3"/>
      <c r="O70" s="92"/>
    </row>
    <row r="71" spans="1:17" ht="19.5" customHeight="1">
      <c r="A71" s="1"/>
      <c r="B71" s="1"/>
      <c r="D71" s="2"/>
      <c r="E71" s="1"/>
      <c r="F71" s="1"/>
      <c r="G71" s="3"/>
      <c r="H71" s="2"/>
      <c r="K71" t="s">
        <v>3</v>
      </c>
      <c r="N71" s="3"/>
      <c r="O71" s="2"/>
      <c r="P71" s="2"/>
      <c r="Q71" s="1"/>
    </row>
    <row r="72" spans="1:17" ht="19.5" customHeight="1">
      <c r="A72" s="1"/>
      <c r="B72" s="71" t="s">
        <v>61</v>
      </c>
      <c r="C72" s="2" t="s">
        <v>791</v>
      </c>
      <c r="D72" s="92" t="s">
        <v>357</v>
      </c>
      <c r="E72" s="93" t="s">
        <v>355</v>
      </c>
      <c r="F72" s="4" t="s">
        <v>35</v>
      </c>
      <c r="G72" s="93" t="s">
        <v>439</v>
      </c>
      <c r="H72" s="94" t="s">
        <v>356</v>
      </c>
      <c r="I72" s="92" t="s">
        <v>438</v>
      </c>
      <c r="J72" s="92" t="s">
        <v>819</v>
      </c>
      <c r="K72" s="92" t="s">
        <v>824</v>
      </c>
      <c r="L72" s="92" t="s">
        <v>218</v>
      </c>
      <c r="M72" s="93" t="s">
        <v>789</v>
      </c>
      <c r="N72" s="95"/>
      <c r="O72" s="92"/>
    </row>
    <row r="73" spans="1:17" ht="19.5" customHeight="1">
      <c r="A73" s="1"/>
      <c r="B73" s="93"/>
      <c r="C73" s="2"/>
      <c r="D73" s="92"/>
      <c r="E73" s="93"/>
      <c r="G73" s="93"/>
      <c r="H73" s="94" t="s">
        <v>435</v>
      </c>
      <c r="I73" s="92"/>
      <c r="J73" s="95"/>
      <c r="K73" s="95"/>
      <c r="L73" s="92"/>
      <c r="M73" s="93" t="s">
        <v>790</v>
      </c>
      <c r="N73" s="95"/>
      <c r="O73" s="92"/>
    </row>
    <row r="74" spans="1:17" ht="19.5" customHeight="1">
      <c r="A74" s="1"/>
      <c r="B74" s="71" t="s">
        <v>62</v>
      </c>
      <c r="C74" s="2" t="s">
        <v>59</v>
      </c>
      <c r="D74" s="92" t="s">
        <v>421</v>
      </c>
      <c r="E74" s="93" t="s">
        <v>343</v>
      </c>
      <c r="F74" s="4" t="s">
        <v>31</v>
      </c>
      <c r="G74" s="93" t="s">
        <v>370</v>
      </c>
      <c r="H74" s="94" t="s">
        <v>344</v>
      </c>
      <c r="I74" s="92" t="s">
        <v>369</v>
      </c>
      <c r="J74" s="92" t="s">
        <v>697</v>
      </c>
      <c r="K74" s="92" t="s">
        <v>699</v>
      </c>
      <c r="L74" s="92" t="s">
        <v>37</v>
      </c>
      <c r="M74" s="93" t="s">
        <v>557</v>
      </c>
      <c r="N74" s="92"/>
      <c r="O74" s="92"/>
    </row>
    <row r="75" spans="1:17" ht="19.5" customHeight="1">
      <c r="A75" s="1"/>
      <c r="B75" s="93"/>
      <c r="C75" s="2"/>
      <c r="D75" s="92"/>
      <c r="E75" s="93"/>
      <c r="G75" s="93"/>
      <c r="H75" s="94"/>
      <c r="I75" s="92"/>
      <c r="J75" s="92"/>
      <c r="K75" s="95"/>
      <c r="L75" s="92"/>
      <c r="M75" s="1"/>
      <c r="N75" s="92"/>
      <c r="O75" s="92"/>
    </row>
    <row r="76" spans="1:17" ht="19.5" customHeight="1">
      <c r="A76" s="1"/>
      <c r="B76" s="26" t="s">
        <v>63</v>
      </c>
      <c r="C76" s="2" t="s">
        <v>59</v>
      </c>
      <c r="D76" s="92" t="s">
        <v>540</v>
      </c>
      <c r="E76" s="93" t="s">
        <v>539</v>
      </c>
      <c r="G76" s="93" t="s">
        <v>784</v>
      </c>
      <c r="H76" s="94" t="s">
        <v>655</v>
      </c>
      <c r="I76" s="92" t="s">
        <v>783</v>
      </c>
      <c r="J76" s="92" t="s">
        <v>626</v>
      </c>
      <c r="K76" s="95"/>
      <c r="L76" s="92" t="s">
        <v>425</v>
      </c>
      <c r="M76" s="97" t="s">
        <v>797</v>
      </c>
      <c r="N76" s="92"/>
      <c r="O76" s="92"/>
    </row>
    <row r="77" spans="1:17" ht="19.5" customHeight="1">
      <c r="A77" s="1"/>
      <c r="B77" s="93"/>
      <c r="C77" s="2"/>
      <c r="D77" s="2"/>
      <c r="E77" s="1"/>
      <c r="F77" s="1"/>
      <c r="G77" s="93"/>
      <c r="H77" s="3"/>
      <c r="I77" s="92"/>
      <c r="J77" s="2"/>
      <c r="K77" s="2"/>
      <c r="L77" s="2"/>
      <c r="M77" s="3"/>
      <c r="N77" s="95"/>
      <c r="O77" s="2"/>
      <c r="P77" s="2"/>
      <c r="Q77" s="1"/>
    </row>
    <row r="78" spans="1:17" ht="19.5" customHeight="1">
      <c r="A78" s="1"/>
      <c r="B78" s="26" t="s">
        <v>139</v>
      </c>
      <c r="C78" s="2" t="s">
        <v>696</v>
      </c>
      <c r="D78" s="92" t="s">
        <v>640</v>
      </c>
      <c r="E78" s="93" t="s">
        <v>517</v>
      </c>
      <c r="F78" s="4" t="s">
        <v>31</v>
      </c>
      <c r="G78" s="93" t="s">
        <v>691</v>
      </c>
      <c r="H78" s="94" t="s">
        <v>654</v>
      </c>
      <c r="I78" s="92" t="s">
        <v>690</v>
      </c>
      <c r="J78" s="92" t="s">
        <v>785</v>
      </c>
      <c r="K78" s="92" t="s">
        <v>467</v>
      </c>
      <c r="L78" s="92" t="s">
        <v>122</v>
      </c>
      <c r="M78" s="93" t="s">
        <v>32</v>
      </c>
      <c r="N78" s="95"/>
      <c r="O78" s="92"/>
    </row>
    <row r="79" spans="1:17" ht="19.5" customHeight="1">
      <c r="A79" s="1"/>
      <c r="B79" s="1"/>
      <c r="D79" s="92"/>
      <c r="E79" s="93"/>
      <c r="G79" s="93"/>
      <c r="H79" s="94"/>
      <c r="I79" s="92"/>
      <c r="J79" s="95"/>
      <c r="K79" s="95"/>
      <c r="L79" s="92"/>
      <c r="M79" s="1"/>
      <c r="N79" s="92"/>
      <c r="O79" s="92"/>
      <c r="P79" s="92"/>
      <c r="Q79" s="93"/>
    </row>
    <row r="80" spans="1:17" ht="19.5" customHeight="1">
      <c r="A80" s="1"/>
      <c r="B80" s="26" t="s">
        <v>145</v>
      </c>
      <c r="C80" s="2" t="s">
        <v>59</v>
      </c>
      <c r="D80" s="92" t="s">
        <v>352</v>
      </c>
      <c r="E80" s="93" t="s">
        <v>351</v>
      </c>
      <c r="F80" s="4" t="s">
        <v>31</v>
      </c>
      <c r="G80" s="93" t="s">
        <v>359</v>
      </c>
      <c r="H80" s="94" t="s">
        <v>342</v>
      </c>
      <c r="I80" s="92" t="s">
        <v>358</v>
      </c>
      <c r="J80" s="92" t="s">
        <v>624</v>
      </c>
      <c r="K80" s="92" t="s">
        <v>636</v>
      </c>
      <c r="L80" s="92" t="s">
        <v>190</v>
      </c>
      <c r="M80" s="93" t="s">
        <v>570</v>
      </c>
      <c r="N80" s="95"/>
      <c r="O80" s="92"/>
    </row>
    <row r="81" spans="1:15" ht="19.5" customHeight="1">
      <c r="A81" s="1"/>
      <c r="B81" s="93"/>
      <c r="C81" s="2" t="s">
        <v>59</v>
      </c>
      <c r="D81" s="92" t="s">
        <v>318</v>
      </c>
      <c r="E81" s="93" t="s">
        <v>283</v>
      </c>
      <c r="G81" s="93" t="s">
        <v>463</v>
      </c>
      <c r="H81" s="94" t="s">
        <v>323</v>
      </c>
      <c r="I81" s="92" t="s">
        <v>332</v>
      </c>
      <c r="J81" s="92" t="s">
        <v>626</v>
      </c>
      <c r="K81" s="95"/>
      <c r="L81" s="92" t="s">
        <v>190</v>
      </c>
      <c r="M81" s="93" t="s">
        <v>795</v>
      </c>
      <c r="N81" s="95"/>
      <c r="O81" s="92"/>
    </row>
    <row r="82" spans="1:15" ht="19.5" customHeight="1">
      <c r="A82" s="1"/>
      <c r="B82" s="1"/>
      <c r="C82" s="2"/>
      <c r="D82" s="2"/>
      <c r="E82" s="1"/>
      <c r="G82" s="1"/>
      <c r="H82" s="3"/>
      <c r="I82" s="2"/>
      <c r="J82" s="2"/>
      <c r="K82" s="2"/>
      <c r="L82" s="2"/>
      <c r="M82" s="1"/>
      <c r="N82" s="2"/>
      <c r="O82" s="2"/>
    </row>
    <row r="83" spans="1:15" ht="19.5" customHeight="1">
      <c r="A83" s="30" t="s">
        <v>74</v>
      </c>
      <c r="B83" s="100" t="s">
        <v>199</v>
      </c>
      <c r="C83" s="101"/>
      <c r="D83" s="102"/>
      <c r="E83" s="1"/>
      <c r="F83" s="4"/>
      <c r="G83" s="1"/>
      <c r="H83" s="3"/>
      <c r="I83" s="2"/>
      <c r="J83" s="2"/>
      <c r="K83" s="2"/>
      <c r="L83" s="2"/>
      <c r="M83" s="3"/>
      <c r="N83" s="2"/>
      <c r="O83" s="2"/>
    </row>
    <row r="84" spans="1:15" ht="19.5" customHeight="1">
      <c r="A84" s="1"/>
      <c r="B84" s="1"/>
      <c r="C84" s="2"/>
      <c r="D84" s="2"/>
      <c r="E84" s="1"/>
      <c r="F84" s="4"/>
      <c r="G84" s="1"/>
      <c r="H84" s="3"/>
      <c r="I84" s="2"/>
      <c r="J84" s="2"/>
      <c r="K84" s="2"/>
      <c r="L84" s="2"/>
      <c r="M84" s="3"/>
      <c r="N84" s="2"/>
      <c r="O84" s="2"/>
    </row>
    <row r="85" spans="1:15" ht="19.5" customHeight="1">
      <c r="A85" s="1"/>
      <c r="B85" s="71" t="s">
        <v>200</v>
      </c>
      <c r="C85" s="2"/>
      <c r="D85" s="2"/>
      <c r="E85" s="1" t="s">
        <v>38</v>
      </c>
      <c r="F85" s="1"/>
      <c r="G85" s="1"/>
      <c r="H85" s="3"/>
      <c r="I85" s="2"/>
      <c r="J85" s="2"/>
      <c r="K85" s="2"/>
      <c r="L85" s="2"/>
      <c r="M85" s="2"/>
      <c r="N85" s="2"/>
      <c r="O85" s="2"/>
    </row>
    <row r="86" spans="1:15" ht="19.5" customHeight="1">
      <c r="A86" s="1"/>
      <c r="B86" s="1"/>
      <c r="C86" s="2"/>
      <c r="D86" s="2"/>
      <c r="E86" s="1"/>
      <c r="F86" s="1"/>
      <c r="G86" s="1"/>
      <c r="H86" s="2"/>
      <c r="I86" s="2"/>
      <c r="J86" s="2" t="s">
        <v>3</v>
      </c>
      <c r="K86" s="2"/>
      <c r="L86" s="2"/>
      <c r="M86" s="2"/>
      <c r="N86" s="1"/>
      <c r="O86" s="2"/>
    </row>
    <row r="87" spans="1:15" ht="19.5" customHeight="1">
      <c r="A87" s="1"/>
      <c r="B87" s="71" t="s">
        <v>205</v>
      </c>
      <c r="C87" s="2"/>
      <c r="D87" s="2"/>
      <c r="E87" s="1" t="s">
        <v>38</v>
      </c>
      <c r="F87" s="1"/>
      <c r="G87" s="1"/>
      <c r="H87" s="3"/>
      <c r="I87" s="2"/>
      <c r="J87" s="2"/>
      <c r="K87" s="2"/>
      <c r="L87" s="2"/>
      <c r="M87" s="1"/>
      <c r="N87" s="2"/>
      <c r="O87" s="2"/>
    </row>
    <row r="88" spans="1:15" ht="19.5" customHeight="1">
      <c r="A88" s="1"/>
      <c r="B88" s="1"/>
      <c r="C88" s="88"/>
      <c r="D88" s="2"/>
      <c r="E88" s="1"/>
      <c r="F88" s="1"/>
      <c r="G88" s="3"/>
      <c r="H88" s="2"/>
      <c r="I88" s="2"/>
      <c r="J88" s="2"/>
      <c r="K88" s="2"/>
      <c r="L88" s="2"/>
      <c r="M88" s="2"/>
      <c r="N88" s="2"/>
      <c r="O88" s="2"/>
    </row>
    <row r="89" spans="1:15" ht="19.5" customHeight="1">
      <c r="A89" s="1"/>
      <c r="B89" s="71" t="s">
        <v>201</v>
      </c>
      <c r="C89" s="2"/>
      <c r="D89" s="2"/>
      <c r="E89" s="1" t="s">
        <v>38</v>
      </c>
      <c r="F89" s="1"/>
      <c r="G89" s="1"/>
      <c r="H89" s="3"/>
      <c r="I89" s="2"/>
      <c r="J89" s="2"/>
      <c r="K89" s="2"/>
      <c r="L89" s="2"/>
      <c r="M89" s="1"/>
      <c r="N89" s="2"/>
      <c r="O89" s="2"/>
    </row>
    <row r="90" spans="1:15" ht="19.5" customHeight="1">
      <c r="A90" s="1"/>
      <c r="B90" s="1"/>
      <c r="C90" s="2"/>
      <c r="D90" s="2"/>
      <c r="E90" s="1"/>
      <c r="F90" s="4" t="s">
        <v>3</v>
      </c>
      <c r="G90" s="1"/>
      <c r="H90" s="3"/>
      <c r="I90" s="2"/>
      <c r="J90" s="2"/>
      <c r="K90" s="2"/>
      <c r="L90" s="2"/>
      <c r="M90" s="3"/>
      <c r="N90" s="2"/>
      <c r="O90" s="2"/>
    </row>
    <row r="91" spans="1:15" ht="19.5" customHeight="1">
      <c r="A91" s="1"/>
      <c r="B91" s="103" t="s">
        <v>202</v>
      </c>
      <c r="C91" s="2" t="s">
        <v>28</v>
      </c>
      <c r="D91" s="2"/>
      <c r="E91" s="1" t="s">
        <v>38</v>
      </c>
      <c r="F91" s="1"/>
      <c r="G91" s="27"/>
      <c r="H91" s="3"/>
      <c r="I91" s="2"/>
      <c r="J91" s="2"/>
      <c r="K91" s="2"/>
      <c r="L91" s="2"/>
      <c r="M91" s="1"/>
      <c r="N91" s="2"/>
      <c r="O91" s="2"/>
    </row>
    <row r="92" spans="1:15" ht="19.5" customHeight="1">
      <c r="A92" s="1"/>
      <c r="B92" s="104"/>
      <c r="C92" s="2" t="s">
        <v>35</v>
      </c>
      <c r="D92" s="2"/>
      <c r="E92" s="1" t="s">
        <v>38</v>
      </c>
      <c r="F92" s="1"/>
      <c r="G92" s="27"/>
      <c r="H92" s="3"/>
      <c r="I92" s="2"/>
      <c r="J92" s="2"/>
      <c r="K92" s="2"/>
      <c r="L92" s="2"/>
      <c r="M92" s="1"/>
      <c r="N92" s="2"/>
      <c r="O92" s="2"/>
    </row>
    <row r="93" spans="1:15" ht="19.5" customHeight="1">
      <c r="A93" s="1"/>
      <c r="B93" s="1"/>
      <c r="C93" s="88"/>
      <c r="D93" s="88"/>
      <c r="E93" s="1"/>
      <c r="F93" s="4"/>
      <c r="G93" s="1"/>
      <c r="H93" s="2"/>
      <c r="I93" s="2"/>
      <c r="J93" s="2"/>
      <c r="K93" s="90"/>
      <c r="L93" s="69"/>
      <c r="M93" s="1"/>
      <c r="N93" s="1"/>
    </row>
    <row r="94" spans="1:15" ht="19.5" customHeight="1">
      <c r="A94" s="26"/>
      <c r="B94" s="26" t="s">
        <v>140</v>
      </c>
      <c r="C94" s="78"/>
      <c r="D94" s="31"/>
      <c r="E94" s="32"/>
      <c r="F94" s="4"/>
      <c r="G94" s="3" t="s">
        <v>3</v>
      </c>
      <c r="H94" s="3"/>
      <c r="I94" s="98"/>
      <c r="J94" s="98"/>
      <c r="K94" s="2"/>
      <c r="L94" s="69"/>
      <c r="M94" s="3"/>
      <c r="N94" s="1"/>
    </row>
    <row r="95" spans="1:15" ht="19.5" customHeight="1">
      <c r="A95" s="33"/>
      <c r="B95" s="1" t="s">
        <v>64</v>
      </c>
      <c r="C95" s="33"/>
      <c r="D95" s="2"/>
      <c r="E95" s="3" t="s">
        <v>65</v>
      </c>
      <c r="F95" s="4"/>
      <c r="G95" s="1"/>
      <c r="H95" s="3"/>
      <c r="I95" s="2"/>
      <c r="J95" s="98"/>
      <c r="K95" s="2"/>
      <c r="L95" s="2"/>
      <c r="M95" s="33"/>
      <c r="N95" s="1"/>
    </row>
    <row r="96" spans="1:15" ht="19.5" customHeight="1">
      <c r="A96" s="33"/>
      <c r="B96" s="1" t="s">
        <v>66</v>
      </c>
      <c r="C96" s="33"/>
      <c r="D96" s="2"/>
      <c r="E96" s="85"/>
      <c r="F96" s="4"/>
      <c r="G96" s="33"/>
      <c r="H96" s="85"/>
      <c r="I96" s="2"/>
      <c r="J96" s="98"/>
      <c r="K96" s="2"/>
      <c r="L96" s="2"/>
      <c r="M96" s="33"/>
      <c r="N96" s="1"/>
    </row>
    <row r="97" spans="1:14" ht="19.5" customHeight="1">
      <c r="A97" s="33"/>
      <c r="B97" s="1" t="s">
        <v>67</v>
      </c>
      <c r="C97" s="33"/>
      <c r="D97" s="2" t="s">
        <v>68</v>
      </c>
      <c r="E97" s="3" t="s">
        <v>69</v>
      </c>
      <c r="F97" s="4"/>
      <c r="G97" s="33"/>
      <c r="H97" s="85"/>
      <c r="I97" s="2"/>
      <c r="J97" s="2"/>
      <c r="K97" s="2"/>
      <c r="L97" s="2"/>
      <c r="M97" s="90"/>
      <c r="N97" s="2"/>
    </row>
    <row r="98" spans="1:14" ht="19.5" customHeight="1">
      <c r="A98" s="33"/>
      <c r="B98" s="33"/>
      <c r="C98" s="33"/>
      <c r="D98" s="2" t="s">
        <v>70</v>
      </c>
      <c r="E98" s="3" t="s">
        <v>71</v>
      </c>
      <c r="F98" s="4"/>
      <c r="G98" s="1"/>
      <c r="H98" s="3"/>
      <c r="I98" s="2"/>
      <c r="J98" s="2"/>
      <c r="K98" s="2"/>
      <c r="L98" s="2"/>
      <c r="M98" s="90"/>
      <c r="N98" s="1"/>
    </row>
    <row r="99" spans="1:14" ht="19.5" customHeight="1">
      <c r="A99" s="33"/>
      <c r="B99" s="33"/>
      <c r="C99" s="33"/>
      <c r="D99" s="2" t="s">
        <v>151</v>
      </c>
      <c r="E99" s="3" t="s">
        <v>152</v>
      </c>
      <c r="F99" s="4"/>
      <c r="G99" s="33"/>
      <c r="H99" s="85"/>
      <c r="I99" s="85"/>
      <c r="J99" s="2"/>
      <c r="K99" s="2"/>
      <c r="L99" s="2"/>
      <c r="M99" s="33"/>
      <c r="N99" s="1"/>
    </row>
    <row r="100" spans="1:14" ht="15" customHeight="1">
      <c r="A100" s="88"/>
      <c r="B100" s="88"/>
      <c r="C100" s="88"/>
      <c r="D100" s="88"/>
      <c r="E100" s="88"/>
      <c r="F100" s="88"/>
      <c r="G100" s="88"/>
      <c r="H100" s="88"/>
      <c r="I100" s="88"/>
      <c r="J100" s="88"/>
      <c r="K100" s="88"/>
      <c r="L100" s="88"/>
      <c r="M100" s="88"/>
      <c r="N100" s="88"/>
    </row>
    <row r="101" spans="1:14" ht="15" customHeight="1">
      <c r="A101" s="88"/>
      <c r="B101" s="88"/>
      <c r="C101" s="88"/>
      <c r="D101" s="88"/>
      <c r="E101" s="88"/>
      <c r="F101" s="88"/>
      <c r="G101" s="88"/>
      <c r="H101" s="88"/>
      <c r="I101" s="88"/>
      <c r="J101" s="88"/>
      <c r="K101" s="88"/>
      <c r="L101" s="88"/>
      <c r="M101" s="88"/>
      <c r="N101" s="88"/>
    </row>
    <row r="102" spans="1:14" ht="15" customHeight="1">
      <c r="A102" s="88"/>
      <c r="B102" s="88"/>
      <c r="C102" s="88"/>
      <c r="D102" s="88"/>
      <c r="E102" s="88"/>
      <c r="F102" s="88"/>
      <c r="G102" s="88"/>
      <c r="H102" s="88"/>
      <c r="I102" s="88"/>
      <c r="J102" s="88"/>
      <c r="K102" s="88"/>
      <c r="L102" s="88"/>
      <c r="M102" s="88"/>
      <c r="N102" s="88"/>
    </row>
    <row r="103" spans="1:14" ht="15" customHeight="1">
      <c r="A103" s="88"/>
      <c r="B103" s="88"/>
      <c r="C103" s="88"/>
      <c r="D103" s="88"/>
      <c r="E103" s="88"/>
      <c r="F103" s="88"/>
      <c r="G103" s="88"/>
      <c r="H103" s="88"/>
      <c r="I103" s="88"/>
      <c r="J103" s="88"/>
      <c r="K103" s="88"/>
      <c r="L103" s="88"/>
      <c r="M103" s="88"/>
      <c r="N103" s="88"/>
    </row>
    <row r="104" spans="1:14" ht="15" customHeight="1">
      <c r="A104" s="88"/>
      <c r="B104" s="88"/>
      <c r="C104" s="88"/>
      <c r="D104" s="88"/>
      <c r="E104" s="88"/>
      <c r="F104" s="88"/>
      <c r="G104" s="88"/>
      <c r="H104" s="91"/>
      <c r="I104" s="88"/>
      <c r="J104" s="88"/>
      <c r="K104" s="88"/>
      <c r="L104" s="88"/>
      <c r="M104" s="88"/>
      <c r="N104" s="88"/>
    </row>
    <row r="105" spans="1:14" ht="15" customHeight="1">
      <c r="A105" s="88"/>
      <c r="B105" s="88"/>
      <c r="C105" s="88"/>
      <c r="D105" s="88"/>
      <c r="E105" s="88"/>
      <c r="F105" s="88"/>
      <c r="G105" s="88"/>
      <c r="H105" s="88"/>
      <c r="I105" s="88"/>
      <c r="J105" s="88"/>
      <c r="K105" s="88"/>
      <c r="L105" s="88"/>
      <c r="M105" s="88"/>
      <c r="N105" s="88"/>
    </row>
    <row r="106" spans="1:14" ht="15" customHeight="1">
      <c r="A106" s="88"/>
      <c r="B106" s="88"/>
      <c r="C106" s="88"/>
      <c r="D106" s="88"/>
      <c r="E106" s="88"/>
      <c r="F106" s="88"/>
      <c r="G106" s="88"/>
      <c r="H106" s="88"/>
      <c r="I106" s="88"/>
      <c r="J106" s="88"/>
      <c r="K106" s="88"/>
      <c r="L106" s="88"/>
      <c r="M106" s="88"/>
      <c r="N106" s="88"/>
    </row>
    <row r="107" spans="1:14" ht="15" customHeight="1">
      <c r="A107" s="88"/>
      <c r="B107" s="88"/>
      <c r="C107" s="88"/>
      <c r="D107" s="88"/>
      <c r="E107" s="88"/>
      <c r="F107" s="88"/>
      <c r="G107" s="88"/>
      <c r="H107" s="88"/>
      <c r="I107" s="88"/>
      <c r="J107" s="88"/>
      <c r="K107" s="88"/>
      <c r="L107" s="88"/>
      <c r="M107" s="88"/>
      <c r="N107" s="88"/>
    </row>
    <row r="108" spans="1:14" ht="15" customHeight="1">
      <c r="A108" s="88"/>
      <c r="B108" s="88"/>
      <c r="C108" s="88"/>
      <c r="D108" s="88"/>
      <c r="E108" s="88"/>
      <c r="F108" s="88"/>
      <c r="G108" s="88"/>
      <c r="H108" s="88"/>
      <c r="I108" s="88"/>
      <c r="J108" s="88"/>
      <c r="K108" s="88"/>
      <c r="L108" s="88"/>
      <c r="M108" s="88"/>
      <c r="N108" s="88"/>
    </row>
    <row r="109" spans="1:14" ht="15" customHeight="1">
      <c r="A109" s="88"/>
      <c r="B109" s="88"/>
      <c r="C109" s="88"/>
      <c r="D109" s="88"/>
      <c r="E109" s="88"/>
      <c r="F109" s="88"/>
      <c r="G109" s="88"/>
      <c r="H109" s="88"/>
      <c r="I109" s="88"/>
      <c r="J109" s="88"/>
      <c r="K109" s="88"/>
      <c r="L109" s="88"/>
      <c r="M109" s="88"/>
      <c r="N109" s="88"/>
    </row>
    <row r="110" spans="1:14" ht="15" customHeight="1">
      <c r="A110" s="88"/>
      <c r="B110" s="88"/>
      <c r="C110" s="88"/>
      <c r="D110" s="88"/>
      <c r="E110" s="88"/>
      <c r="F110" s="88"/>
      <c r="G110" s="88"/>
      <c r="H110" s="88"/>
      <c r="I110" s="88"/>
      <c r="J110" s="88"/>
      <c r="K110" s="88"/>
      <c r="L110" s="88"/>
      <c r="M110" s="88"/>
      <c r="N110" s="88"/>
    </row>
    <row r="111" spans="1:14" ht="15" customHeight="1">
      <c r="A111" s="88"/>
      <c r="B111" s="88"/>
      <c r="C111" s="88"/>
      <c r="D111" s="88"/>
      <c r="E111" s="88"/>
      <c r="F111" s="88"/>
      <c r="G111" s="88"/>
      <c r="H111" s="88"/>
      <c r="I111" s="88"/>
      <c r="J111" s="88"/>
      <c r="K111" s="88"/>
      <c r="L111" s="88"/>
      <c r="M111" s="88"/>
      <c r="N111" s="88"/>
    </row>
    <row r="112" spans="1:14" ht="15" customHeight="1">
      <c r="A112" s="88"/>
      <c r="B112" s="88"/>
      <c r="C112" s="88"/>
      <c r="D112" s="88"/>
      <c r="E112" s="88"/>
      <c r="F112" s="88"/>
      <c r="G112" s="88"/>
      <c r="H112" s="88"/>
      <c r="I112" s="88"/>
      <c r="J112" s="88"/>
      <c r="K112" s="88"/>
      <c r="L112" s="88"/>
      <c r="M112" s="88"/>
      <c r="N112" s="88"/>
    </row>
    <row r="113" spans="1:14" ht="15" customHeight="1">
      <c r="A113" s="88"/>
      <c r="B113" s="88"/>
      <c r="C113" s="88"/>
      <c r="D113" s="88"/>
      <c r="E113" s="88"/>
      <c r="F113" s="88"/>
      <c r="G113" s="88"/>
      <c r="H113" s="88"/>
      <c r="I113" s="88"/>
      <c r="J113" s="88"/>
      <c r="K113" s="88"/>
      <c r="L113" s="88"/>
      <c r="M113" s="88"/>
      <c r="N113" s="88"/>
    </row>
    <row r="114" spans="1:14" ht="15" customHeight="1">
      <c r="A114" s="88"/>
      <c r="B114" s="88"/>
      <c r="C114" s="88"/>
      <c r="D114" s="88"/>
      <c r="E114" s="88"/>
      <c r="F114" s="88"/>
      <c r="G114" s="88"/>
      <c r="H114" s="88"/>
      <c r="I114" s="88"/>
      <c r="J114" s="88"/>
      <c r="K114" s="88"/>
      <c r="L114" s="88"/>
      <c r="M114" s="88"/>
      <c r="N114" s="88"/>
    </row>
    <row r="115" spans="1:14" ht="15" customHeight="1">
      <c r="A115" s="88"/>
      <c r="B115" s="88"/>
      <c r="C115" s="88"/>
      <c r="D115" s="88"/>
      <c r="E115" s="88"/>
      <c r="F115" s="88"/>
      <c r="G115" s="88"/>
      <c r="H115" s="88"/>
      <c r="I115" s="88"/>
      <c r="J115" s="88"/>
      <c r="K115" s="88"/>
      <c r="L115" s="88"/>
      <c r="M115" s="88"/>
      <c r="N115" s="88"/>
    </row>
    <row r="116" spans="1:14" ht="15" customHeight="1">
      <c r="A116" s="88"/>
      <c r="B116" s="88"/>
      <c r="C116" s="88"/>
      <c r="D116" s="88"/>
      <c r="E116" s="88"/>
      <c r="F116" s="88"/>
      <c r="G116" s="88"/>
      <c r="H116" s="88"/>
      <c r="I116" s="88"/>
      <c r="J116" s="88"/>
      <c r="K116" s="88"/>
      <c r="L116" s="88"/>
      <c r="M116" s="88"/>
      <c r="N116" s="88"/>
    </row>
    <row r="117" spans="1:14" ht="15" customHeight="1">
      <c r="A117" s="88"/>
      <c r="B117" s="88"/>
      <c r="C117" s="88"/>
      <c r="D117" s="88"/>
      <c r="E117" s="88"/>
      <c r="F117" s="88"/>
      <c r="G117" s="88"/>
      <c r="H117" s="88"/>
      <c r="I117" s="88"/>
      <c r="J117" s="88"/>
      <c r="K117" s="88"/>
      <c r="L117" s="88"/>
      <c r="M117" s="88"/>
      <c r="N117" s="88"/>
    </row>
    <row r="118" spans="1:14" ht="15" customHeight="1">
      <c r="A118" s="88"/>
      <c r="B118" s="88"/>
      <c r="C118" s="88"/>
      <c r="D118" s="88"/>
      <c r="E118" s="88"/>
      <c r="F118" s="88"/>
      <c r="G118" s="88"/>
      <c r="H118" s="88"/>
      <c r="I118" s="88"/>
      <c r="J118" s="88"/>
      <c r="K118" s="88"/>
      <c r="L118" s="88"/>
      <c r="M118" s="88"/>
      <c r="N118" s="88"/>
    </row>
    <row r="119" spans="1:14" ht="15" customHeight="1">
      <c r="A119" s="88"/>
      <c r="B119" s="88"/>
      <c r="C119" s="88"/>
      <c r="D119" s="88"/>
      <c r="E119" s="88"/>
      <c r="F119" s="88"/>
      <c r="G119" s="88"/>
      <c r="H119" s="88"/>
      <c r="I119" s="88"/>
      <c r="J119" s="88"/>
      <c r="K119" s="88"/>
      <c r="L119" s="88"/>
      <c r="M119" s="88"/>
      <c r="N119" s="88"/>
    </row>
    <row r="120" spans="1:14" ht="15" customHeight="1">
      <c r="A120" s="88"/>
      <c r="B120" s="88"/>
      <c r="C120" s="88"/>
      <c r="D120" s="88"/>
      <c r="E120" s="88"/>
      <c r="F120" s="88"/>
      <c r="G120" s="88"/>
      <c r="H120" s="88"/>
      <c r="I120" s="88"/>
      <c r="J120" s="88"/>
      <c r="K120" s="88"/>
      <c r="L120" s="88"/>
      <c r="M120" s="88"/>
      <c r="N120" s="88"/>
    </row>
    <row r="121" spans="1:14" ht="15" customHeight="1">
      <c r="A121" s="88"/>
      <c r="B121" s="88"/>
      <c r="C121" s="88"/>
      <c r="D121" s="88"/>
      <c r="E121" s="88"/>
      <c r="F121" s="88"/>
      <c r="G121" s="88"/>
      <c r="H121" s="88"/>
      <c r="I121" s="88"/>
      <c r="J121" s="88"/>
      <c r="K121" s="88"/>
      <c r="L121" s="88"/>
      <c r="M121" s="88"/>
      <c r="N121" s="88"/>
    </row>
    <row r="122" spans="1:14" ht="15" customHeight="1">
      <c r="A122" s="88"/>
      <c r="B122" s="88"/>
      <c r="C122" s="88"/>
      <c r="D122" s="88"/>
      <c r="E122" s="88"/>
      <c r="F122" s="88"/>
      <c r="G122" s="88"/>
      <c r="H122" s="88"/>
      <c r="I122" s="88"/>
      <c r="J122" s="88"/>
      <c r="K122" s="88"/>
      <c r="L122" s="88"/>
      <c r="M122" s="88"/>
      <c r="N122" s="88"/>
    </row>
    <row r="123" spans="1:14" ht="15" customHeight="1">
      <c r="A123" s="88"/>
      <c r="B123" s="88"/>
      <c r="C123" s="88"/>
      <c r="D123" s="88"/>
      <c r="E123" s="88"/>
      <c r="F123" s="88"/>
      <c r="G123" s="88"/>
      <c r="H123" s="88"/>
      <c r="I123" s="88"/>
      <c r="J123" s="88"/>
      <c r="K123" s="88"/>
      <c r="L123" s="88"/>
      <c r="M123" s="88"/>
      <c r="N123" s="88"/>
    </row>
    <row r="124" spans="1:14" ht="15" customHeight="1">
      <c r="A124" s="88"/>
      <c r="B124" s="88"/>
      <c r="C124" s="88"/>
      <c r="D124" s="88"/>
      <c r="E124" s="88"/>
      <c r="F124" s="88"/>
      <c r="G124" s="88"/>
      <c r="H124" s="88"/>
      <c r="I124" s="88"/>
      <c r="J124" s="88"/>
      <c r="K124" s="88"/>
      <c r="L124" s="88"/>
      <c r="M124" s="88"/>
      <c r="N124" s="88"/>
    </row>
    <row r="125" spans="1:14" ht="15" customHeight="1">
      <c r="A125" s="88"/>
      <c r="B125" s="88"/>
      <c r="C125" s="88"/>
      <c r="D125" s="88"/>
      <c r="E125" s="88"/>
      <c r="F125" s="88"/>
      <c r="G125" s="88"/>
      <c r="H125" s="88"/>
      <c r="I125" s="88"/>
      <c r="J125" s="88"/>
      <c r="K125" s="88"/>
      <c r="L125" s="88"/>
      <c r="M125" s="88"/>
      <c r="N125" s="88"/>
    </row>
    <row r="126" spans="1:14" ht="15" customHeight="1">
      <c r="A126" s="88"/>
      <c r="B126" s="88"/>
      <c r="C126" s="88"/>
      <c r="D126" s="88"/>
      <c r="E126" s="88"/>
      <c r="F126" s="88"/>
      <c r="G126" s="88"/>
      <c r="H126" s="88"/>
      <c r="I126" s="88"/>
      <c r="J126" s="88"/>
      <c r="K126" s="88"/>
      <c r="L126" s="88"/>
      <c r="M126" s="88"/>
      <c r="N126" s="88"/>
    </row>
    <row r="127" spans="1:14" ht="15" customHeight="1">
      <c r="A127" s="88"/>
      <c r="B127" s="88"/>
      <c r="C127" s="88"/>
      <c r="D127" s="88"/>
      <c r="E127" s="88"/>
      <c r="F127" s="88"/>
      <c r="G127" s="88"/>
      <c r="H127" s="88"/>
      <c r="I127" s="88"/>
      <c r="J127" s="88"/>
      <c r="K127" s="88"/>
      <c r="L127" s="88"/>
      <c r="M127" s="88"/>
      <c r="N127" s="88"/>
    </row>
    <row r="128" spans="1:14" ht="15" customHeight="1">
      <c r="A128" s="88"/>
      <c r="B128" s="88"/>
      <c r="C128" s="88"/>
      <c r="D128" s="88"/>
      <c r="E128" s="88"/>
      <c r="F128" s="88"/>
      <c r="G128" s="88"/>
      <c r="H128" s="88"/>
      <c r="I128" s="88"/>
      <c r="J128" s="88"/>
      <c r="K128" s="88"/>
      <c r="L128" s="88"/>
      <c r="M128" s="88"/>
      <c r="N128" s="88"/>
    </row>
    <row r="129" spans="1:14" ht="15" customHeight="1">
      <c r="A129" s="88"/>
      <c r="B129" s="88"/>
      <c r="C129" s="88"/>
      <c r="D129" s="88"/>
      <c r="E129" s="88"/>
      <c r="F129" s="88"/>
      <c r="G129" s="88"/>
      <c r="H129" s="88"/>
      <c r="I129" s="88"/>
      <c r="J129" s="88"/>
      <c r="K129" s="88"/>
      <c r="L129" s="88"/>
      <c r="M129" s="88"/>
      <c r="N129" s="88"/>
    </row>
  </sheetData>
  <mergeCells count="4">
    <mergeCell ref="B83:D83"/>
    <mergeCell ref="B91:B92"/>
    <mergeCell ref="B65:D65"/>
    <mergeCell ref="B9:D9"/>
  </mergeCells>
  <conditionalFormatting sqref="E69">
    <cfRule type="duplicateValues" dxfId="513" priority="7019"/>
    <cfRule type="duplicateValues" dxfId="512" priority="7020"/>
    <cfRule type="duplicateValues" dxfId="511" priority="7021"/>
    <cfRule type="duplicateValues" dxfId="510" priority="122562"/>
  </conditionalFormatting>
  <conditionalFormatting sqref="E71">
    <cfRule type="duplicateValues" dxfId="509" priority="130467"/>
    <cfRule type="duplicateValues" dxfId="508" priority="130471"/>
    <cfRule type="duplicateValues" dxfId="507" priority="130472"/>
    <cfRule type="duplicateValues" dxfId="506" priority="130473"/>
    <cfRule type="duplicateValues" dxfId="505" priority="130474"/>
    <cfRule type="duplicateValues" dxfId="504" priority="130475"/>
    <cfRule type="duplicateValues" dxfId="503" priority="130476"/>
    <cfRule type="duplicateValues" dxfId="502" priority="130477"/>
    <cfRule type="duplicateValues" dxfId="501" priority="130478"/>
    <cfRule type="duplicateValues" dxfId="500" priority="130479"/>
    <cfRule type="duplicateValues" dxfId="499" priority="130480"/>
    <cfRule type="duplicateValues" dxfId="498" priority="130481"/>
  </conditionalFormatting>
  <conditionalFormatting sqref="E79">
    <cfRule type="duplicateValues" dxfId="497" priority="130449"/>
    <cfRule type="duplicateValues" dxfId="496" priority="130453"/>
    <cfRule type="duplicateValues" dxfId="495" priority="130454"/>
    <cfRule type="duplicateValues" dxfId="494" priority="130455"/>
    <cfRule type="duplicateValues" dxfId="493" priority="130456"/>
    <cfRule type="duplicateValues" dxfId="492" priority="130457"/>
    <cfRule type="duplicateValues" dxfId="491" priority="130458"/>
    <cfRule type="duplicateValues" dxfId="490" priority="130459"/>
    <cfRule type="duplicateValues" dxfId="489" priority="130460"/>
    <cfRule type="duplicateValues" dxfId="488" priority="130461"/>
    <cfRule type="duplicateValues" dxfId="487" priority="130462"/>
    <cfRule type="duplicateValues" dxfId="486" priority="130463"/>
  </conditionalFormatting>
  <conditionalFormatting sqref="E82:E84 E86 E88 E90">
    <cfRule type="duplicateValues" dxfId="485" priority="124697"/>
    <cfRule type="duplicateValues" dxfId="484" priority="124698"/>
    <cfRule type="duplicateValues" dxfId="483" priority="124699"/>
  </conditionalFormatting>
  <conditionalFormatting sqref="E82:E84">
    <cfRule type="duplicateValues" dxfId="482" priority="124694"/>
    <cfRule type="duplicateValues" dxfId="481" priority="124695"/>
    <cfRule type="duplicateValues" dxfId="480" priority="124696"/>
  </conditionalFormatting>
  <conditionalFormatting sqref="E86 E88 E90">
    <cfRule type="duplicateValues" dxfId="479" priority="6824"/>
    <cfRule type="duplicateValues" dxfId="478" priority="6825"/>
    <cfRule type="duplicateValues" dxfId="477" priority="6826"/>
  </conditionalFormatting>
  <conditionalFormatting sqref="E86">
    <cfRule type="duplicateValues" dxfId="476" priority="6997"/>
  </conditionalFormatting>
  <conditionalFormatting sqref="E88">
    <cfRule type="duplicateValues" dxfId="475" priority="124501"/>
    <cfRule type="duplicateValues" dxfId="474" priority="124502"/>
    <cfRule type="duplicateValues" dxfId="473" priority="124503"/>
    <cfRule type="duplicateValues" dxfId="472" priority="124504"/>
  </conditionalFormatting>
  <conditionalFormatting sqref="E90 E83:E84">
    <cfRule type="duplicateValues" dxfId="471" priority="7002"/>
    <cfRule type="duplicateValues" dxfId="470" priority="7003"/>
    <cfRule type="duplicateValues" dxfId="469" priority="7004"/>
  </conditionalFormatting>
  <conditionalFormatting sqref="E90">
    <cfRule type="duplicateValues" dxfId="468" priority="6743"/>
    <cfRule type="duplicateValues" dxfId="467" priority="6744"/>
    <cfRule type="duplicateValues" dxfId="466" priority="6745"/>
  </conditionalFormatting>
  <conditionalFormatting sqref="E76:E77">
    <cfRule type="duplicateValues" dxfId="465" priority="2405"/>
  </conditionalFormatting>
  <conditionalFormatting sqref="E74:E75">
    <cfRule type="duplicateValues" dxfId="464" priority="131018"/>
  </conditionalFormatting>
  <conditionalFormatting sqref="E74:E75">
    <cfRule type="duplicateValues" dxfId="463" priority="131019"/>
    <cfRule type="duplicateValues" dxfId="462" priority="131020"/>
    <cfRule type="duplicateValues" dxfId="461" priority="131021"/>
    <cfRule type="duplicateValues" dxfId="460" priority="131022"/>
    <cfRule type="duplicateValues" dxfId="459" priority="131023"/>
    <cfRule type="duplicateValues" dxfId="458" priority="131024"/>
    <cfRule type="duplicateValues" dxfId="457" priority="131025"/>
    <cfRule type="duplicateValues" dxfId="456" priority="131026"/>
    <cfRule type="duplicateValues" dxfId="455" priority="131027"/>
    <cfRule type="duplicateValues" dxfId="454" priority="131028"/>
    <cfRule type="duplicateValues" dxfId="453" priority="131029"/>
    <cfRule type="duplicateValues" dxfId="452" priority="131030"/>
    <cfRule type="duplicateValues" dxfId="451" priority="131031"/>
  </conditionalFormatting>
  <conditionalFormatting sqref="E76">
    <cfRule type="duplicateValues" dxfId="450" priority="1171"/>
  </conditionalFormatting>
  <conditionalFormatting sqref="E78:E79">
    <cfRule type="duplicateValues" dxfId="449" priority="1108"/>
  </conditionalFormatting>
  <conditionalFormatting sqref="E78:E79">
    <cfRule type="duplicateValues" dxfId="448" priority="1095"/>
    <cfRule type="duplicateValues" dxfId="447" priority="1096"/>
    <cfRule type="duplicateValues" dxfId="446" priority="1097"/>
    <cfRule type="duplicateValues" dxfId="445" priority="1098"/>
    <cfRule type="duplicateValues" dxfId="444" priority="1099"/>
    <cfRule type="duplicateValues" dxfId="443" priority="1100"/>
    <cfRule type="duplicateValues" dxfId="442" priority="1101"/>
    <cfRule type="duplicateValues" dxfId="441" priority="1102"/>
    <cfRule type="duplicateValues" dxfId="440" priority="1103"/>
    <cfRule type="duplicateValues" dxfId="439" priority="1104"/>
    <cfRule type="duplicateValues" dxfId="438" priority="1105"/>
    <cfRule type="duplicateValues" dxfId="437" priority="1106"/>
    <cfRule type="duplicateValues" dxfId="436" priority="1107"/>
  </conditionalFormatting>
  <conditionalFormatting sqref="E76">
    <cfRule type="duplicateValues" dxfId="435" priority="131117"/>
    <cfRule type="duplicateValues" dxfId="434" priority="131118"/>
    <cfRule type="duplicateValues" dxfId="433" priority="131119"/>
    <cfRule type="duplicateValues" dxfId="432" priority="131120"/>
    <cfRule type="duplicateValues" dxfId="431" priority="131121"/>
    <cfRule type="duplicateValues" dxfId="430" priority="131122"/>
    <cfRule type="duplicateValues" dxfId="429" priority="131123"/>
    <cfRule type="duplicateValues" dxfId="428" priority="131124"/>
    <cfRule type="duplicateValues" dxfId="427" priority="131125"/>
    <cfRule type="duplicateValues" dxfId="426" priority="131126"/>
    <cfRule type="duplicateValues" dxfId="425" priority="131127"/>
    <cfRule type="duplicateValues" dxfId="424" priority="131128"/>
    <cfRule type="duplicateValues" dxfId="423" priority="131129"/>
  </conditionalFormatting>
  <conditionalFormatting sqref="E78">
    <cfRule type="duplicateValues" dxfId="422" priority="1028"/>
  </conditionalFormatting>
  <conditionalFormatting sqref="E78">
    <cfRule type="duplicateValues" dxfId="421" priority="1008"/>
    <cfRule type="duplicateValues" dxfId="420" priority="1009"/>
    <cfRule type="duplicateValues" dxfId="419" priority="1010"/>
    <cfRule type="duplicateValues" dxfId="418" priority="1011"/>
    <cfRule type="duplicateValues" dxfId="417" priority="1012"/>
    <cfRule type="duplicateValues" dxfId="416" priority="1013"/>
    <cfRule type="duplicateValues" dxfId="415" priority="1014"/>
    <cfRule type="duplicateValues" dxfId="414" priority="1015"/>
    <cfRule type="duplicateValues" dxfId="413" priority="1016"/>
    <cfRule type="duplicateValues" dxfId="412" priority="1017"/>
    <cfRule type="duplicateValues" dxfId="411" priority="1018"/>
    <cfRule type="duplicateValues" dxfId="410" priority="1019"/>
    <cfRule type="duplicateValues" dxfId="409" priority="1020"/>
  </conditionalFormatting>
  <conditionalFormatting sqref="E70">
    <cfRule type="duplicateValues" dxfId="408" priority="1007"/>
  </conditionalFormatting>
  <conditionalFormatting sqref="E70">
    <cfRule type="duplicateValues" dxfId="407" priority="990"/>
    <cfRule type="duplicateValues" dxfId="406" priority="991"/>
    <cfRule type="duplicateValues" dxfId="405" priority="992"/>
    <cfRule type="duplicateValues" dxfId="404" priority="993"/>
    <cfRule type="duplicateValues" dxfId="403" priority="994"/>
    <cfRule type="duplicateValues" dxfId="402" priority="995"/>
    <cfRule type="duplicateValues" dxfId="401" priority="996"/>
    <cfRule type="duplicateValues" dxfId="400" priority="997"/>
    <cfRule type="duplicateValues" dxfId="399" priority="998"/>
    <cfRule type="duplicateValues" dxfId="398" priority="999"/>
    <cfRule type="duplicateValues" dxfId="397" priority="1000"/>
    <cfRule type="duplicateValues" dxfId="396" priority="1001"/>
    <cfRule type="duplicateValues" dxfId="395" priority="1002"/>
  </conditionalFormatting>
  <conditionalFormatting sqref="E74">
    <cfRule type="duplicateValues" dxfId="394" priority="576"/>
  </conditionalFormatting>
  <conditionalFormatting sqref="E74">
    <cfRule type="duplicateValues" dxfId="393" priority="563"/>
    <cfRule type="duplicateValues" dxfId="392" priority="564"/>
    <cfRule type="duplicateValues" dxfId="391" priority="565"/>
    <cfRule type="duplicateValues" dxfId="390" priority="566"/>
    <cfRule type="duplicateValues" dxfId="389" priority="567"/>
    <cfRule type="duplicateValues" dxfId="388" priority="568"/>
    <cfRule type="duplicateValues" dxfId="387" priority="569"/>
    <cfRule type="duplicateValues" dxfId="386" priority="570"/>
    <cfRule type="duplicateValues" dxfId="385" priority="571"/>
    <cfRule type="duplicateValues" dxfId="384" priority="572"/>
    <cfRule type="duplicateValues" dxfId="383" priority="573"/>
    <cfRule type="duplicateValues" dxfId="382" priority="574"/>
    <cfRule type="duplicateValues" dxfId="381" priority="575"/>
  </conditionalFormatting>
  <conditionalFormatting sqref="E80:E81">
    <cfRule type="duplicateValues" dxfId="380" priority="474"/>
  </conditionalFormatting>
  <conditionalFormatting sqref="E80:E81">
    <cfRule type="duplicateValues" dxfId="379" priority="461"/>
    <cfRule type="duplicateValues" dxfId="378" priority="462"/>
    <cfRule type="duplicateValues" dxfId="377" priority="463"/>
    <cfRule type="duplicateValues" dxfId="376" priority="464"/>
    <cfRule type="duplicateValues" dxfId="375" priority="465"/>
    <cfRule type="duplicateValues" dxfId="374" priority="466"/>
    <cfRule type="duplicateValues" dxfId="373" priority="467"/>
    <cfRule type="duplicateValues" dxfId="372" priority="468"/>
    <cfRule type="duplicateValues" dxfId="371" priority="469"/>
    <cfRule type="duplicateValues" dxfId="370" priority="470"/>
    <cfRule type="duplicateValues" dxfId="369" priority="471"/>
    <cfRule type="duplicateValues" dxfId="368" priority="472"/>
    <cfRule type="duplicateValues" dxfId="367" priority="473"/>
  </conditionalFormatting>
  <conditionalFormatting sqref="E72:E73">
    <cfRule type="duplicateValues" dxfId="366" priority="418"/>
  </conditionalFormatting>
  <conditionalFormatting sqref="E72:E73">
    <cfRule type="duplicateValues" dxfId="365" priority="405"/>
    <cfRule type="duplicateValues" dxfId="364" priority="406"/>
    <cfRule type="duplicateValues" dxfId="363" priority="407"/>
    <cfRule type="duplicateValues" dxfId="362" priority="408"/>
    <cfRule type="duplicateValues" dxfId="361" priority="409"/>
    <cfRule type="duplicateValues" dxfId="360" priority="410"/>
    <cfRule type="duplicateValues" dxfId="359" priority="411"/>
    <cfRule type="duplicateValues" dxfId="358" priority="412"/>
    <cfRule type="duplicateValues" dxfId="357" priority="413"/>
    <cfRule type="duplicateValues" dxfId="356" priority="414"/>
    <cfRule type="duplicateValues" dxfId="355" priority="415"/>
    <cfRule type="duplicateValues" dxfId="354" priority="416"/>
    <cfRule type="duplicateValues" dxfId="353" priority="417"/>
  </conditionalFormatting>
  <conditionalFormatting sqref="E72">
    <cfRule type="duplicateValues" dxfId="352" priority="311"/>
  </conditionalFormatting>
  <conditionalFormatting sqref="E72">
    <cfRule type="duplicateValues" dxfId="351" priority="298"/>
    <cfRule type="duplicateValues" dxfId="350" priority="299"/>
    <cfRule type="duplicateValues" dxfId="349" priority="300"/>
    <cfRule type="duplicateValues" dxfId="348" priority="301"/>
    <cfRule type="duplicateValues" dxfId="347" priority="302"/>
    <cfRule type="duplicateValues" dxfId="346" priority="303"/>
    <cfRule type="duplicateValues" dxfId="345" priority="304"/>
    <cfRule type="duplicateValues" dxfId="344" priority="305"/>
    <cfRule type="duplicateValues" dxfId="343" priority="306"/>
    <cfRule type="duplicateValues" dxfId="342" priority="307"/>
    <cfRule type="duplicateValues" dxfId="341" priority="308"/>
    <cfRule type="duplicateValues" dxfId="340" priority="309"/>
    <cfRule type="duplicateValues" dxfId="339" priority="310"/>
  </conditionalFormatting>
  <conditionalFormatting sqref="E67:E68">
    <cfRule type="duplicateValues" dxfId="338" priority="238"/>
  </conditionalFormatting>
  <conditionalFormatting sqref="E67:E68">
    <cfRule type="duplicateValues" dxfId="337" priority="223"/>
    <cfRule type="duplicateValues" dxfId="336" priority="224"/>
    <cfRule type="duplicateValues" dxfId="335" priority="225"/>
    <cfRule type="duplicateValues" dxfId="334" priority="226"/>
    <cfRule type="duplicateValues" dxfId="333" priority="227"/>
    <cfRule type="duplicateValues" dxfId="332" priority="228"/>
    <cfRule type="duplicateValues" dxfId="331" priority="229"/>
    <cfRule type="duplicateValues" dxfId="330" priority="230"/>
    <cfRule type="duplicateValues" dxfId="329" priority="231"/>
    <cfRule type="duplicateValues" dxfId="328" priority="232"/>
    <cfRule type="duplicateValues" dxfId="327" priority="233"/>
    <cfRule type="duplicateValues" dxfId="326" priority="234"/>
    <cfRule type="duplicateValues" dxfId="325" priority="235"/>
  </conditionalFormatting>
  <conditionalFormatting sqref="E81">
    <cfRule type="duplicateValues" dxfId="324" priority="113"/>
  </conditionalFormatting>
  <conditionalFormatting sqref="E81">
    <cfRule type="duplicateValues" dxfId="323" priority="100"/>
    <cfRule type="duplicateValues" dxfId="322" priority="101"/>
    <cfRule type="duplicateValues" dxfId="321" priority="102"/>
    <cfRule type="duplicateValues" dxfId="320" priority="103"/>
    <cfRule type="duplicateValues" dxfId="319" priority="104"/>
    <cfRule type="duplicateValues" dxfId="318" priority="105"/>
    <cfRule type="duplicateValues" dxfId="317" priority="106"/>
    <cfRule type="duplicateValues" dxfId="316" priority="107"/>
    <cfRule type="duplicateValues" dxfId="315" priority="108"/>
    <cfRule type="duplicateValues" dxfId="314" priority="109"/>
    <cfRule type="duplicateValues" dxfId="313" priority="110"/>
    <cfRule type="duplicateValues" dxfId="312" priority="111"/>
    <cfRule type="duplicateValues" dxfId="311" priority="112"/>
  </conditionalFormatting>
  <conditionalFormatting sqref="E68">
    <cfRule type="duplicateValues" dxfId="310" priority="9"/>
    <cfRule type="duplicateValues" dxfId="309" priority="10"/>
    <cfRule type="duplicateValues" dxfId="308" priority="11"/>
    <cfRule type="duplicateValues" dxfId="307" priority="12"/>
    <cfRule type="duplicateValues" dxfId="306" priority="13"/>
    <cfRule type="duplicateValues" dxfId="305" priority="14"/>
    <cfRule type="duplicateValues" dxfId="304" priority="15"/>
    <cfRule type="duplicateValues" dxfId="303" priority="16"/>
    <cfRule type="duplicateValues" dxfId="302" priority="17"/>
    <cfRule type="duplicateValues" dxfId="301" priority="18"/>
    <cfRule type="duplicateValues" dxfId="300" priority="19"/>
    <cfRule type="duplicateValues" dxfId="299" priority="20"/>
    <cfRule type="duplicateValues" dxfId="298" priority="21"/>
  </conditionalFormatting>
  <conditionalFormatting sqref="E68">
    <cfRule type="duplicateValues" dxfId="297" priority="8"/>
  </conditionalFormatting>
  <conditionalFormatting sqref="E15">
    <cfRule type="duplicateValues" dxfId="296" priority="2"/>
  </conditionalFormatting>
  <pageMargins left="0.23622047244094491" right="0" top="0" bottom="0" header="0" footer="0"/>
  <pageSetup paperSize="9" scale="2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10"/>
  <sheetViews>
    <sheetView zoomScale="85" zoomScaleNormal="85" workbookViewId="0"/>
  </sheetViews>
  <sheetFormatPr defaultColWidth="14.44140625" defaultRowHeight="15" customHeight="1"/>
  <cols>
    <col min="1" max="1" width="5.33203125" customWidth="1"/>
    <col min="2" max="2" width="13.6640625" customWidth="1"/>
    <col min="3" max="3" width="17.33203125" customWidth="1"/>
    <col min="4" max="4" width="54.6640625" bestFit="1" customWidth="1"/>
    <col min="5" max="5" width="33.109375" bestFit="1" customWidth="1"/>
    <col min="6" max="6" width="47" bestFit="1" customWidth="1"/>
    <col min="7" max="7" width="21.6640625" bestFit="1" customWidth="1"/>
    <col min="8" max="8" width="5.5546875" customWidth="1"/>
    <col min="9" max="9" width="6.33203125" customWidth="1"/>
    <col min="10" max="10" width="5.5546875" customWidth="1"/>
    <col min="11" max="11" width="7.109375" customWidth="1"/>
    <col min="12" max="12" width="6.44140625" customWidth="1"/>
    <col min="13" max="13" width="5.5546875" customWidth="1"/>
    <col min="14" max="14" width="5.33203125" customWidth="1"/>
    <col min="15" max="15" width="24.44140625" customWidth="1"/>
    <col min="16" max="16" width="61.6640625" bestFit="1" customWidth="1"/>
    <col min="18" max="18" width="14.44140625" style="83"/>
  </cols>
  <sheetData>
    <row r="1" spans="1:19" ht="19.5" customHeight="1">
      <c r="A1" s="33"/>
      <c r="B1" s="1"/>
      <c r="C1" s="1"/>
      <c r="D1" s="1"/>
      <c r="E1" s="1"/>
      <c r="F1" s="2" t="s">
        <v>72</v>
      </c>
      <c r="G1" s="1"/>
      <c r="H1" s="1"/>
      <c r="I1" s="1"/>
      <c r="J1" s="1"/>
      <c r="K1" s="1"/>
      <c r="L1" s="34"/>
      <c r="M1" s="1"/>
      <c r="N1" s="1"/>
      <c r="O1" s="2"/>
      <c r="P1" s="1" t="str">
        <f>SHEET1!L4</f>
        <v>DATED : 31.07.2024</v>
      </c>
    </row>
    <row r="2" spans="1:19" ht="19.5" customHeight="1" thickBot="1">
      <c r="A2" s="33"/>
      <c r="B2" s="1" t="s">
        <v>28</v>
      </c>
      <c r="C2" s="36" t="s">
        <v>73</v>
      </c>
      <c r="D2" s="36"/>
      <c r="E2" s="36"/>
      <c r="F2" s="37"/>
      <c r="G2" s="1"/>
      <c r="H2" s="1"/>
      <c r="I2" s="1"/>
      <c r="J2" s="1"/>
      <c r="K2" s="1"/>
      <c r="L2" s="34"/>
      <c r="M2" s="1"/>
      <c r="N2" s="1"/>
      <c r="O2" s="2"/>
      <c r="P2" s="1"/>
    </row>
    <row r="3" spans="1:19" ht="19.5" customHeight="1">
      <c r="A3" s="33"/>
      <c r="B3" s="38" t="s">
        <v>74</v>
      </c>
      <c r="C3" s="39"/>
      <c r="D3" s="40" t="s">
        <v>75</v>
      </c>
      <c r="E3" s="40" t="s">
        <v>76</v>
      </c>
      <c r="F3" s="40" t="s">
        <v>13</v>
      </c>
      <c r="G3" s="40" t="s">
        <v>14</v>
      </c>
      <c r="H3" s="40"/>
      <c r="I3" s="40" t="s">
        <v>16</v>
      </c>
      <c r="J3" s="41"/>
      <c r="K3" s="40"/>
      <c r="L3" s="40"/>
      <c r="M3" s="41"/>
      <c r="N3" s="39"/>
      <c r="O3" s="41" t="s">
        <v>77</v>
      </c>
      <c r="P3" s="42" t="s">
        <v>78</v>
      </c>
    </row>
    <row r="4" spans="1:19" ht="19.5" customHeight="1" thickBot="1">
      <c r="A4" s="33"/>
      <c r="B4" s="43"/>
      <c r="C4" s="44"/>
      <c r="D4" s="44"/>
      <c r="E4" s="44"/>
      <c r="F4" s="45"/>
      <c r="G4" s="45" t="s">
        <v>79</v>
      </c>
      <c r="H4" s="45"/>
      <c r="I4" s="45" t="s">
        <v>24</v>
      </c>
      <c r="J4" s="46"/>
      <c r="K4" s="45"/>
      <c r="L4" s="45"/>
      <c r="M4" s="46"/>
      <c r="N4" s="44"/>
      <c r="O4" s="45"/>
      <c r="P4" s="47"/>
    </row>
    <row r="5" spans="1:19" ht="19.5" customHeight="1">
      <c r="A5" s="33"/>
      <c r="B5" s="48" t="s">
        <v>80</v>
      </c>
      <c r="C5" s="49" t="s">
        <v>81</v>
      </c>
      <c r="D5" s="50"/>
      <c r="E5" s="50"/>
      <c r="F5" s="51"/>
      <c r="G5" s="52"/>
      <c r="H5" s="53"/>
      <c r="I5" s="53"/>
      <c r="J5" s="53"/>
      <c r="K5" s="53"/>
      <c r="L5" s="53"/>
      <c r="M5" s="53"/>
      <c r="N5" s="53"/>
      <c r="O5" s="54"/>
      <c r="P5" s="29"/>
    </row>
    <row r="6" spans="1:19" ht="19.5" customHeight="1">
      <c r="A6" s="33"/>
      <c r="B6" s="30" t="s">
        <v>3</v>
      </c>
      <c r="C6" s="50" t="s">
        <v>82</v>
      </c>
      <c r="D6" s="50"/>
      <c r="E6" s="50"/>
      <c r="F6" s="51"/>
      <c r="G6" s="55"/>
      <c r="H6" s="56"/>
      <c r="I6" s="53"/>
      <c r="J6" s="57"/>
      <c r="K6" s="56"/>
      <c r="L6" s="57"/>
      <c r="M6" s="57"/>
      <c r="N6" s="50"/>
      <c r="O6" s="56"/>
      <c r="P6" s="50"/>
    </row>
    <row r="7" spans="1:19" ht="14.4">
      <c r="A7" s="33"/>
      <c r="B7" s="58" t="s">
        <v>83</v>
      </c>
      <c r="C7" s="59"/>
      <c r="D7" s="16" t="s">
        <v>84</v>
      </c>
      <c r="E7" s="59" t="s">
        <v>76</v>
      </c>
      <c r="F7" s="16" t="s">
        <v>13</v>
      </c>
      <c r="G7" s="59" t="s">
        <v>14</v>
      </c>
      <c r="H7" s="60" t="s">
        <v>85</v>
      </c>
      <c r="I7" s="61" t="s">
        <v>86</v>
      </c>
      <c r="J7" s="62">
        <v>24</v>
      </c>
      <c r="K7" s="63" t="s">
        <v>87</v>
      </c>
      <c r="L7" s="63" t="s">
        <v>88</v>
      </c>
      <c r="M7" s="62">
        <v>96</v>
      </c>
      <c r="N7" s="61" t="s">
        <v>89</v>
      </c>
      <c r="O7" s="48" t="s">
        <v>90</v>
      </c>
      <c r="P7" s="64" t="s">
        <v>78</v>
      </c>
    </row>
    <row r="8" spans="1:19" ht="19.5" customHeight="1">
      <c r="A8" s="33"/>
      <c r="B8" s="75" t="s">
        <v>91</v>
      </c>
      <c r="C8" s="65"/>
      <c r="D8" s="3" t="s">
        <v>92</v>
      </c>
      <c r="E8" s="65"/>
      <c r="F8" s="2"/>
      <c r="G8" s="66" t="s">
        <v>79</v>
      </c>
      <c r="H8" s="76" t="s">
        <v>3</v>
      </c>
      <c r="I8" s="48" t="s">
        <v>93</v>
      </c>
      <c r="J8" s="77" t="s">
        <v>94</v>
      </c>
      <c r="K8" s="77"/>
      <c r="L8" s="63" t="s">
        <v>95</v>
      </c>
      <c r="M8" s="77" t="s">
        <v>94</v>
      </c>
      <c r="N8" s="77"/>
      <c r="O8" s="77"/>
      <c r="P8" s="67"/>
      <c r="Q8" s="83">
        <v>6.6</v>
      </c>
    </row>
    <row r="9" spans="1:19" ht="19.5" customHeight="1">
      <c r="A9" s="6"/>
      <c r="B9" s="31">
        <v>1</v>
      </c>
      <c r="C9" s="31" t="s">
        <v>287</v>
      </c>
      <c r="D9" s="26" t="s">
        <v>285</v>
      </c>
      <c r="E9" s="26" t="s">
        <v>331</v>
      </c>
      <c r="F9" s="32" t="s">
        <v>428</v>
      </c>
      <c r="G9" s="31" t="s">
        <v>330</v>
      </c>
      <c r="H9" s="31"/>
      <c r="I9" s="31"/>
      <c r="J9" s="31"/>
      <c r="K9" s="31"/>
      <c r="L9" s="31"/>
      <c r="M9" s="31"/>
      <c r="N9" s="31">
        <v>1</v>
      </c>
      <c r="O9" s="31" t="s">
        <v>282</v>
      </c>
      <c r="P9" s="26" t="s">
        <v>419</v>
      </c>
      <c r="Q9" s="80"/>
      <c r="R9" s="83">
        <v>12</v>
      </c>
      <c r="S9" s="83"/>
    </row>
    <row r="10" spans="1:19" ht="19.5" customHeight="1">
      <c r="A10" s="6"/>
      <c r="B10" s="31">
        <v>2</v>
      </c>
      <c r="C10" s="31" t="s">
        <v>404</v>
      </c>
      <c r="D10" s="26" t="s">
        <v>296</v>
      </c>
      <c r="E10" s="26" t="s">
        <v>334</v>
      </c>
      <c r="F10" s="32" t="s">
        <v>406</v>
      </c>
      <c r="G10" s="31" t="s">
        <v>333</v>
      </c>
      <c r="H10" s="31"/>
      <c r="I10" s="31"/>
      <c r="J10" s="31"/>
      <c r="K10" s="31"/>
      <c r="L10" s="31"/>
      <c r="M10" s="31"/>
      <c r="N10" s="31">
        <v>2</v>
      </c>
      <c r="O10" s="31" t="s">
        <v>53</v>
      </c>
      <c r="P10" s="26" t="s">
        <v>405</v>
      </c>
      <c r="Q10" s="80"/>
      <c r="S10" s="83"/>
    </row>
    <row r="11" spans="1:19" ht="19.5" customHeight="1">
      <c r="A11" s="6"/>
      <c r="B11" s="31">
        <v>3</v>
      </c>
      <c r="C11" s="31" t="s">
        <v>528</v>
      </c>
      <c r="D11" s="26" t="s">
        <v>485</v>
      </c>
      <c r="E11" s="26" t="s">
        <v>548</v>
      </c>
      <c r="F11" s="32" t="s">
        <v>565</v>
      </c>
      <c r="G11" s="31" t="s">
        <v>547</v>
      </c>
      <c r="H11" s="31"/>
      <c r="I11" s="31"/>
      <c r="J11" s="31"/>
      <c r="K11" s="31"/>
      <c r="L11" s="31"/>
      <c r="M11" s="31"/>
      <c r="N11" s="31">
        <v>3</v>
      </c>
      <c r="O11" s="31" t="s">
        <v>486</v>
      </c>
      <c r="P11" s="26" t="s">
        <v>566</v>
      </c>
      <c r="Q11" s="80"/>
      <c r="R11" s="83">
        <v>7.9</v>
      </c>
      <c r="S11" s="83"/>
    </row>
    <row r="12" spans="1:19" ht="19.5" customHeight="1">
      <c r="A12" s="6"/>
      <c r="B12" s="31"/>
      <c r="C12" s="31" t="s">
        <v>362</v>
      </c>
      <c r="D12" s="26" t="s">
        <v>361</v>
      </c>
      <c r="E12" s="26" t="s">
        <v>606</v>
      </c>
      <c r="F12" s="32" t="s">
        <v>363</v>
      </c>
      <c r="G12" s="31" t="s">
        <v>605</v>
      </c>
      <c r="H12" s="31"/>
      <c r="I12" s="31"/>
      <c r="J12" s="31"/>
      <c r="K12" s="31"/>
      <c r="L12" s="31" t="s">
        <v>620</v>
      </c>
      <c r="M12" s="31"/>
      <c r="N12" s="31" t="s">
        <v>620</v>
      </c>
      <c r="O12" s="31" t="s">
        <v>190</v>
      </c>
      <c r="P12" s="26" t="s">
        <v>804</v>
      </c>
      <c r="Q12" s="80"/>
      <c r="R12" s="83">
        <v>9</v>
      </c>
      <c r="S12" s="83"/>
    </row>
    <row r="13" spans="1:19" ht="19.5" customHeight="1">
      <c r="A13" s="6"/>
      <c r="B13" s="31"/>
      <c r="C13" s="31"/>
      <c r="D13" s="26"/>
      <c r="E13" s="26"/>
      <c r="F13" s="32"/>
      <c r="G13" s="31"/>
      <c r="H13" s="31"/>
      <c r="I13" s="31"/>
      <c r="J13" s="31"/>
      <c r="K13" s="31"/>
      <c r="L13" s="31"/>
      <c r="M13" s="31"/>
      <c r="N13" s="31"/>
      <c r="O13" s="31"/>
      <c r="P13" s="26" t="s">
        <v>751</v>
      </c>
      <c r="Q13" s="80"/>
      <c r="S13" s="83"/>
    </row>
    <row r="14" spans="1:19" ht="19.5" customHeight="1">
      <c r="A14" s="6"/>
      <c r="B14" s="31">
        <v>4</v>
      </c>
      <c r="C14" s="31" t="s">
        <v>627</v>
      </c>
      <c r="D14" s="26" t="s">
        <v>527</v>
      </c>
      <c r="E14" s="26" t="s">
        <v>673</v>
      </c>
      <c r="F14" s="32" t="s">
        <v>594</v>
      </c>
      <c r="G14" s="31" t="s">
        <v>672</v>
      </c>
      <c r="H14" s="31"/>
      <c r="I14" s="31"/>
      <c r="J14" s="31"/>
      <c r="K14" s="31"/>
      <c r="L14" s="31"/>
      <c r="M14" s="31"/>
      <c r="N14" s="31">
        <v>4</v>
      </c>
      <c r="O14" s="31" t="s">
        <v>261</v>
      </c>
      <c r="P14" s="26" t="s">
        <v>637</v>
      </c>
      <c r="Q14" s="80"/>
      <c r="R14" s="83">
        <v>6.07</v>
      </c>
      <c r="S14" s="83">
        <v>6.07</v>
      </c>
    </row>
    <row r="15" spans="1:19" ht="19.5" customHeight="1">
      <c r="A15" s="6"/>
      <c r="B15" s="31">
        <v>5</v>
      </c>
      <c r="C15" s="31" t="s">
        <v>461</v>
      </c>
      <c r="D15" s="26" t="s">
        <v>448</v>
      </c>
      <c r="E15" s="26" t="s">
        <v>676</v>
      </c>
      <c r="F15" s="32" t="s">
        <v>558</v>
      </c>
      <c r="G15" s="31" t="s">
        <v>675</v>
      </c>
      <c r="H15" s="31"/>
      <c r="I15" s="31"/>
      <c r="J15" s="31"/>
      <c r="K15" s="31">
        <v>1</v>
      </c>
      <c r="L15" s="31">
        <v>1</v>
      </c>
      <c r="M15" s="31"/>
      <c r="N15" s="31">
        <v>5</v>
      </c>
      <c r="O15" s="31" t="s">
        <v>197</v>
      </c>
      <c r="P15" s="26" t="s">
        <v>753</v>
      </c>
      <c r="Q15" s="80"/>
      <c r="S15" s="83">
        <v>7.5</v>
      </c>
    </row>
    <row r="16" spans="1:19" ht="19.5" customHeight="1">
      <c r="A16" s="6"/>
      <c r="B16" s="31"/>
      <c r="C16" s="31"/>
      <c r="D16" s="26"/>
      <c r="E16" s="26"/>
      <c r="F16" s="32"/>
      <c r="G16" s="31"/>
      <c r="H16" s="31"/>
      <c r="I16" s="31"/>
      <c r="J16" s="31"/>
      <c r="K16" s="31"/>
      <c r="L16" s="31"/>
      <c r="M16" s="31"/>
      <c r="N16" s="31"/>
      <c r="O16" s="31"/>
      <c r="P16" s="26" t="s">
        <v>752</v>
      </c>
      <c r="Q16" s="80"/>
      <c r="S16" s="83"/>
    </row>
    <row r="17" spans="1:19" ht="19.5" customHeight="1">
      <c r="A17" s="6"/>
      <c r="B17" s="31"/>
      <c r="C17" s="31" t="s">
        <v>576</v>
      </c>
      <c r="D17" s="26" t="s">
        <v>575</v>
      </c>
      <c r="E17" s="26" t="s">
        <v>678</v>
      </c>
      <c r="F17" s="32" t="s">
        <v>577</v>
      </c>
      <c r="G17" s="31" t="s">
        <v>677</v>
      </c>
      <c r="H17" s="31"/>
      <c r="I17" s="31"/>
      <c r="J17" s="31" t="s">
        <v>620</v>
      </c>
      <c r="K17" s="31" t="s">
        <v>620</v>
      </c>
      <c r="L17" s="31" t="s">
        <v>620</v>
      </c>
      <c r="M17" s="31"/>
      <c r="N17" s="31" t="s">
        <v>620</v>
      </c>
      <c r="O17" s="31" t="s">
        <v>401</v>
      </c>
      <c r="P17" s="26" t="s">
        <v>798</v>
      </c>
      <c r="Q17" s="80"/>
      <c r="R17" s="83">
        <v>5</v>
      </c>
      <c r="S17" s="83"/>
    </row>
    <row r="18" spans="1:19" ht="19.5" customHeight="1">
      <c r="A18" s="6"/>
      <c r="B18" s="31"/>
      <c r="C18" s="31"/>
      <c r="D18" s="26"/>
      <c r="E18" s="26"/>
      <c r="F18" s="32"/>
      <c r="G18" s="31"/>
      <c r="H18" s="31"/>
      <c r="I18" s="31"/>
      <c r="J18" s="31"/>
      <c r="K18" s="31"/>
      <c r="L18" s="31"/>
      <c r="M18" s="31"/>
      <c r="N18" s="31"/>
      <c r="O18" s="31"/>
      <c r="P18" s="26" t="s">
        <v>754</v>
      </c>
      <c r="Q18" s="80"/>
      <c r="S18" s="83"/>
    </row>
    <row r="19" spans="1:19" ht="19.5" customHeight="1">
      <c r="A19" s="6"/>
      <c r="B19" s="31">
        <v>6</v>
      </c>
      <c r="C19" s="31" t="s">
        <v>456</v>
      </c>
      <c r="D19" s="26" t="s">
        <v>303</v>
      </c>
      <c r="E19" s="26" t="s">
        <v>688</v>
      </c>
      <c r="F19" s="32" t="s">
        <v>628</v>
      </c>
      <c r="G19" s="31" t="s">
        <v>689</v>
      </c>
      <c r="H19" s="31"/>
      <c r="I19" s="31"/>
      <c r="J19" s="31"/>
      <c r="K19" s="31"/>
      <c r="L19" s="31"/>
      <c r="M19" s="31"/>
      <c r="N19" s="31">
        <v>6</v>
      </c>
      <c r="O19" s="31" t="s">
        <v>304</v>
      </c>
      <c r="P19" s="26" t="s">
        <v>638</v>
      </c>
      <c r="Q19" s="80"/>
      <c r="S19" s="83"/>
    </row>
    <row r="20" spans="1:19" ht="19.5" customHeight="1">
      <c r="A20" s="6"/>
      <c r="B20" s="31">
        <v>7</v>
      </c>
      <c r="C20" s="31" t="s">
        <v>702</v>
      </c>
      <c r="D20" s="26" t="s">
        <v>701</v>
      </c>
      <c r="E20" s="26" t="s">
        <v>772</v>
      </c>
      <c r="F20" s="32" t="s">
        <v>762</v>
      </c>
      <c r="G20" s="31" t="s">
        <v>771</v>
      </c>
      <c r="H20" s="31"/>
      <c r="I20" s="31"/>
      <c r="J20" s="31"/>
      <c r="K20" s="31">
        <v>2</v>
      </c>
      <c r="L20" s="31">
        <v>2</v>
      </c>
      <c r="M20" s="31"/>
      <c r="N20" s="31">
        <v>7</v>
      </c>
      <c r="O20" s="31" t="s">
        <v>258</v>
      </c>
      <c r="P20" s="26" t="s">
        <v>763</v>
      </c>
      <c r="Q20" s="80"/>
      <c r="R20" s="83">
        <v>13.04</v>
      </c>
      <c r="S20" s="83"/>
    </row>
    <row r="21" spans="1:19" ht="19.5" customHeight="1">
      <c r="A21" s="6"/>
      <c r="B21" s="31">
        <v>8</v>
      </c>
      <c r="C21" s="31" t="s">
        <v>293</v>
      </c>
      <c r="D21" s="26" t="s">
        <v>292</v>
      </c>
      <c r="E21" s="26" t="s">
        <v>610</v>
      </c>
      <c r="F21" s="32" t="s">
        <v>472</v>
      </c>
      <c r="G21" s="31" t="s">
        <v>298</v>
      </c>
      <c r="H21" s="31"/>
      <c r="I21" s="31"/>
      <c r="J21" s="31"/>
      <c r="K21" s="31">
        <v>3</v>
      </c>
      <c r="L21" s="31">
        <v>3</v>
      </c>
      <c r="M21" s="31"/>
      <c r="N21" s="31">
        <v>8</v>
      </c>
      <c r="O21" s="31" t="s">
        <v>258</v>
      </c>
      <c r="P21" s="26" t="s">
        <v>833</v>
      </c>
      <c r="Q21" s="80"/>
      <c r="S21" s="83">
        <v>12.87</v>
      </c>
    </row>
    <row r="22" spans="1:19" ht="19.5" customHeight="1">
      <c r="A22" s="6"/>
      <c r="B22" s="31">
        <v>9</v>
      </c>
      <c r="C22" s="31" t="s">
        <v>544</v>
      </c>
      <c r="D22" s="26" t="s">
        <v>451</v>
      </c>
      <c r="E22" s="26" t="s">
        <v>556</v>
      </c>
      <c r="F22" s="32" t="s">
        <v>870</v>
      </c>
      <c r="G22" s="31" t="s">
        <v>555</v>
      </c>
      <c r="H22" s="31"/>
      <c r="I22" s="31"/>
      <c r="J22" s="31"/>
      <c r="K22" s="31"/>
      <c r="L22" s="31"/>
      <c r="M22" s="31"/>
      <c r="N22" s="31">
        <v>9</v>
      </c>
      <c r="O22" s="31" t="s">
        <v>53</v>
      </c>
      <c r="P22" s="26" t="s">
        <v>871</v>
      </c>
      <c r="Q22" s="80"/>
      <c r="R22" s="83">
        <v>9.4</v>
      </c>
      <c r="S22" s="83"/>
    </row>
    <row r="23" spans="1:19" ht="19.5" customHeight="1">
      <c r="A23" s="6"/>
      <c r="B23" s="31">
        <v>10</v>
      </c>
      <c r="C23" s="31" t="s">
        <v>545</v>
      </c>
      <c r="D23" s="26" t="s">
        <v>473</v>
      </c>
      <c r="E23" s="26" t="s">
        <v>687</v>
      </c>
      <c r="F23" s="32" t="s">
        <v>474</v>
      </c>
      <c r="G23" s="31" t="s">
        <v>612</v>
      </c>
      <c r="H23" s="31"/>
      <c r="I23" s="31"/>
      <c r="J23" s="31"/>
      <c r="K23" s="31">
        <v>4</v>
      </c>
      <c r="L23" s="31">
        <v>4</v>
      </c>
      <c r="M23" s="31"/>
      <c r="N23" s="31">
        <v>10</v>
      </c>
      <c r="O23" s="31" t="s">
        <v>258</v>
      </c>
      <c r="P23" s="26" t="s">
        <v>835</v>
      </c>
      <c r="Q23" s="80"/>
      <c r="R23" s="83">
        <v>11.89</v>
      </c>
      <c r="S23" s="83"/>
    </row>
    <row r="24" spans="1:19" ht="20.25" customHeight="1">
      <c r="B24" s="2"/>
      <c r="C24" s="2"/>
      <c r="D24" s="1"/>
      <c r="E24" s="1"/>
      <c r="F24" s="27"/>
      <c r="G24" s="3"/>
      <c r="H24" s="1"/>
      <c r="I24" s="1"/>
      <c r="J24" s="1"/>
      <c r="K24" s="6"/>
      <c r="L24" s="2"/>
      <c r="M24" s="2"/>
      <c r="N24" s="2"/>
      <c r="O24" s="1"/>
      <c r="P24" s="1"/>
    </row>
    <row r="25" spans="1:19" ht="19.5" customHeight="1">
      <c r="A25" s="6"/>
      <c r="B25" s="2"/>
      <c r="C25" s="2"/>
      <c r="D25" s="1" t="s">
        <v>97</v>
      </c>
      <c r="E25" s="3"/>
      <c r="F25" s="3" t="str">
        <f>IF(ISBLANK(E25)=TRUE,"",CONVERT(E25,"m","ft"))</f>
        <v/>
      </c>
      <c r="G25" s="1"/>
      <c r="H25" s="2"/>
      <c r="I25" s="86"/>
      <c r="J25" s="86"/>
      <c r="K25" s="86"/>
      <c r="L25" s="2"/>
      <c r="M25" s="86"/>
      <c r="N25" s="2"/>
      <c r="O25" s="2"/>
      <c r="P25" s="1"/>
    </row>
    <row r="26" spans="1:19" ht="19.5" customHeight="1">
      <c r="A26" s="6"/>
      <c r="B26" s="31">
        <v>1</v>
      </c>
      <c r="C26" s="31" t="s">
        <v>395</v>
      </c>
      <c r="D26" s="26" t="s">
        <v>394</v>
      </c>
      <c r="E26" s="26" t="s">
        <v>415</v>
      </c>
      <c r="F26" s="32" t="s">
        <v>396</v>
      </c>
      <c r="G26" s="31" t="s">
        <v>414</v>
      </c>
      <c r="H26" s="31"/>
      <c r="I26" s="31"/>
      <c r="J26" s="31"/>
      <c r="K26" s="31"/>
      <c r="L26" s="31"/>
      <c r="M26" s="31"/>
      <c r="N26" s="31"/>
      <c r="O26" s="31" t="s">
        <v>282</v>
      </c>
      <c r="P26" s="26" t="s">
        <v>158</v>
      </c>
      <c r="Q26" s="80"/>
      <c r="R26" s="83">
        <v>12</v>
      </c>
      <c r="S26" s="83"/>
    </row>
    <row r="27" spans="1:19" ht="19.5" customHeight="1">
      <c r="A27" s="6"/>
      <c r="B27" s="31">
        <v>2</v>
      </c>
      <c r="C27" s="31" t="s">
        <v>382</v>
      </c>
      <c r="D27" s="26" t="s">
        <v>381</v>
      </c>
      <c r="E27" s="26" t="s">
        <v>493</v>
      </c>
      <c r="F27" s="32" t="s">
        <v>383</v>
      </c>
      <c r="G27" s="31" t="s">
        <v>492</v>
      </c>
      <c r="H27" s="31"/>
      <c r="I27" s="31"/>
      <c r="J27" s="31"/>
      <c r="K27" s="31"/>
      <c r="L27" s="31"/>
      <c r="M27" s="31"/>
      <c r="N27" s="31"/>
      <c r="O27" s="31" t="s">
        <v>253</v>
      </c>
      <c r="P27" s="26" t="s">
        <v>728</v>
      </c>
      <c r="Q27" s="80"/>
      <c r="R27" s="83">
        <v>11.01</v>
      </c>
      <c r="S27" s="83"/>
    </row>
    <row r="28" spans="1:19" ht="19.5" customHeight="1">
      <c r="A28" s="6"/>
      <c r="B28" s="31">
        <v>3</v>
      </c>
      <c r="C28" s="31" t="s">
        <v>384</v>
      </c>
      <c r="D28" s="26" t="s">
        <v>380</v>
      </c>
      <c r="E28" s="26" t="s">
        <v>553</v>
      </c>
      <c r="F28" s="32" t="s">
        <v>499</v>
      </c>
      <c r="G28" s="31" t="s">
        <v>416</v>
      </c>
      <c r="H28" s="31"/>
      <c r="I28" s="31"/>
      <c r="J28" s="31"/>
      <c r="K28" s="31"/>
      <c r="L28" s="31"/>
      <c r="M28" s="31"/>
      <c r="N28" s="31"/>
      <c r="O28" s="31" t="s">
        <v>265</v>
      </c>
      <c r="P28" s="26" t="s">
        <v>554</v>
      </c>
      <c r="Q28" s="80"/>
      <c r="S28" s="83"/>
    </row>
    <row r="29" spans="1:19" ht="19.5" customHeight="1">
      <c r="A29" s="6"/>
      <c r="B29" s="31">
        <v>4</v>
      </c>
      <c r="C29" s="31" t="s">
        <v>706</v>
      </c>
      <c r="D29" s="26" t="s">
        <v>705</v>
      </c>
      <c r="E29" s="26" t="s">
        <v>780</v>
      </c>
      <c r="F29" s="32" t="s">
        <v>707</v>
      </c>
      <c r="G29" s="31" t="s">
        <v>779</v>
      </c>
      <c r="H29" s="31"/>
      <c r="I29" s="31"/>
      <c r="J29" s="31"/>
      <c r="K29" s="31"/>
      <c r="L29" s="31"/>
      <c r="M29" s="31"/>
      <c r="N29" s="31"/>
      <c r="O29" s="31" t="s">
        <v>265</v>
      </c>
      <c r="P29" s="26" t="s">
        <v>708</v>
      </c>
      <c r="Q29" s="80"/>
      <c r="R29" s="83">
        <v>12.1</v>
      </c>
      <c r="S29" s="83"/>
    </row>
    <row r="30" spans="1:19" ht="19.5" customHeight="1">
      <c r="A30" s="6"/>
      <c r="B30" s="92"/>
      <c r="C30" s="2"/>
      <c r="D30" s="1"/>
      <c r="E30" s="1"/>
      <c r="F30" s="27"/>
      <c r="G30" s="3"/>
      <c r="H30" s="1"/>
      <c r="I30" s="1"/>
      <c r="J30" s="1"/>
      <c r="K30" s="92"/>
      <c r="L30" s="93"/>
      <c r="M30" s="92"/>
      <c r="N30" s="92"/>
      <c r="O30" s="92"/>
      <c r="P30" s="93"/>
      <c r="Q30" s="80"/>
      <c r="S30" s="83"/>
    </row>
    <row r="31" spans="1:19" ht="19.5" customHeight="1">
      <c r="A31" s="6"/>
      <c r="B31" s="2"/>
      <c r="C31" s="2"/>
      <c r="D31" s="1" t="s">
        <v>98</v>
      </c>
      <c r="E31" s="1"/>
      <c r="F31" s="3" t="str">
        <f>IF(ISBLANK(E31)=TRUE,"",CONVERT(E31,"m","ft"))</f>
        <v/>
      </c>
      <c r="G31" s="2"/>
      <c r="H31" s="2"/>
      <c r="I31" s="86"/>
      <c r="J31" s="86"/>
      <c r="K31" s="2"/>
      <c r="L31" s="2"/>
      <c r="M31" s="86"/>
      <c r="N31" s="2"/>
      <c r="O31" s="2"/>
      <c r="P31" s="1"/>
    </row>
    <row r="32" spans="1:19" ht="19.5" customHeight="1">
      <c r="A32" s="6"/>
      <c r="B32" s="31"/>
      <c r="C32" s="31"/>
      <c r="D32" s="26" t="s">
        <v>38</v>
      </c>
      <c r="E32" s="26"/>
      <c r="F32" s="32"/>
      <c r="G32" s="31"/>
      <c r="H32" s="31"/>
      <c r="I32" s="31"/>
      <c r="J32" s="31"/>
      <c r="K32" s="31"/>
      <c r="L32" s="31"/>
      <c r="M32" s="31"/>
      <c r="N32" s="31"/>
      <c r="O32" s="31"/>
      <c r="P32" s="26"/>
      <c r="Q32" s="80"/>
      <c r="S32" s="83"/>
    </row>
    <row r="33" spans="1:19" ht="19.5" customHeight="1">
      <c r="A33" s="6"/>
      <c r="C33" s="2"/>
      <c r="D33" s="1"/>
      <c r="E33" s="1"/>
      <c r="F33" s="27"/>
      <c r="G33" s="3"/>
      <c r="H33" s="1"/>
      <c r="I33" s="1"/>
      <c r="J33" s="1"/>
    </row>
    <row r="34" spans="1:19" ht="19.5" customHeight="1">
      <c r="A34" s="6"/>
      <c r="B34" s="2"/>
      <c r="C34" s="2"/>
      <c r="D34" s="1" t="s">
        <v>165</v>
      </c>
      <c r="E34" s="1"/>
      <c r="F34" s="3" t="str">
        <f>IF(ISBLANK(E34)=TRUE,"",CONVERT(E34,"m","ft"))</f>
        <v/>
      </c>
      <c r="G34" s="2"/>
      <c r="H34" s="2"/>
      <c r="I34" s="86"/>
      <c r="J34" s="86"/>
      <c r="K34" s="2"/>
      <c r="L34" s="2"/>
      <c r="M34" s="86"/>
      <c r="N34" s="2"/>
      <c r="O34" s="2"/>
      <c r="P34" s="1"/>
    </row>
    <row r="35" spans="1:19" ht="19.5" customHeight="1">
      <c r="A35" s="6"/>
      <c r="B35" s="31"/>
      <c r="C35" s="31"/>
      <c r="D35" s="26" t="s">
        <v>38</v>
      </c>
      <c r="E35" s="26"/>
      <c r="F35" s="32"/>
      <c r="G35" s="31"/>
      <c r="H35" s="31"/>
      <c r="I35" s="31"/>
      <c r="J35" s="31"/>
      <c r="K35" s="31"/>
      <c r="L35" s="31"/>
      <c r="M35" s="31"/>
      <c r="N35" s="31"/>
      <c r="O35" s="31"/>
      <c r="P35" s="26"/>
      <c r="Q35" s="80"/>
      <c r="S35" s="83"/>
    </row>
    <row r="36" spans="1:19" ht="19.5" customHeight="1">
      <c r="A36" s="6"/>
      <c r="B36" s="2"/>
      <c r="C36" s="2"/>
      <c r="D36" s="1"/>
      <c r="E36" s="1"/>
      <c r="F36" s="27"/>
      <c r="G36" s="3"/>
      <c r="H36" s="1"/>
      <c r="I36" s="1"/>
      <c r="J36" s="1"/>
      <c r="K36" s="6"/>
      <c r="L36" s="2"/>
      <c r="M36" s="2"/>
      <c r="N36" s="2"/>
      <c r="O36" s="2"/>
      <c r="P36" s="1"/>
    </row>
    <row r="37" spans="1:19" ht="19.5" customHeight="1">
      <c r="A37" s="6"/>
      <c r="B37" s="2"/>
      <c r="C37" s="2"/>
      <c r="D37" s="1" t="s">
        <v>99</v>
      </c>
      <c r="E37" s="1"/>
      <c r="F37" s="3" t="str">
        <f>IF(ISBLANK(E37)=TRUE,"",CONVERT(E37,"m","ft"))</f>
        <v/>
      </c>
      <c r="G37" s="1"/>
      <c r="H37" s="105" t="s">
        <v>174</v>
      </c>
      <c r="I37" s="111"/>
      <c r="J37" s="106"/>
      <c r="K37" s="105" t="s">
        <v>183</v>
      </c>
      <c r="L37" s="106"/>
      <c r="M37" s="105" t="s">
        <v>173</v>
      </c>
      <c r="N37" s="106"/>
      <c r="O37" s="1"/>
      <c r="P37" s="1"/>
    </row>
    <row r="38" spans="1:19" ht="19.5" customHeight="1">
      <c r="A38" s="6"/>
      <c r="B38" s="31">
        <v>1</v>
      </c>
      <c r="C38" s="31" t="s">
        <v>307</v>
      </c>
      <c r="D38" s="26" t="s">
        <v>308</v>
      </c>
      <c r="E38" s="26" t="s">
        <v>372</v>
      </c>
      <c r="F38" s="32" t="s">
        <v>309</v>
      </c>
      <c r="G38" s="81" t="s">
        <v>371</v>
      </c>
      <c r="H38" s="107">
        <v>1</v>
      </c>
      <c r="I38" s="108"/>
      <c r="J38" s="109"/>
      <c r="K38" s="107" t="s">
        <v>268</v>
      </c>
      <c r="L38" s="106"/>
      <c r="M38" s="107" t="s">
        <v>268</v>
      </c>
      <c r="N38" s="106"/>
      <c r="O38" s="82" t="s">
        <v>218</v>
      </c>
      <c r="P38" s="26" t="s">
        <v>360</v>
      </c>
      <c r="Q38" s="80"/>
      <c r="R38" s="83">
        <v>5.8</v>
      </c>
    </row>
    <row r="39" spans="1:19" ht="19.5" customHeight="1">
      <c r="A39" s="6"/>
      <c r="B39" s="31">
        <v>2</v>
      </c>
      <c r="C39" s="31" t="s">
        <v>364</v>
      </c>
      <c r="D39" s="26" t="s">
        <v>320</v>
      </c>
      <c r="E39" s="26" t="s">
        <v>375</v>
      </c>
      <c r="F39" s="32" t="s">
        <v>321</v>
      </c>
      <c r="G39" s="81" t="s">
        <v>374</v>
      </c>
      <c r="H39" s="107">
        <v>2</v>
      </c>
      <c r="I39" s="108"/>
      <c r="J39" s="109"/>
      <c r="K39" s="107" t="s">
        <v>268</v>
      </c>
      <c r="L39" s="106"/>
      <c r="M39" s="107" t="s">
        <v>268</v>
      </c>
      <c r="N39" s="106"/>
      <c r="O39" s="82" t="s">
        <v>190</v>
      </c>
      <c r="P39" s="26" t="s">
        <v>360</v>
      </c>
      <c r="Q39" s="80"/>
      <c r="R39" s="83">
        <v>7</v>
      </c>
    </row>
    <row r="40" spans="1:19" ht="19.5" customHeight="1">
      <c r="A40" s="6"/>
      <c r="B40" s="31">
        <v>3</v>
      </c>
      <c r="C40" s="31" t="s">
        <v>388</v>
      </c>
      <c r="D40" s="26" t="s">
        <v>389</v>
      </c>
      <c r="E40" s="26" t="s">
        <v>413</v>
      </c>
      <c r="F40" s="32" t="s">
        <v>427</v>
      </c>
      <c r="G40" s="81" t="s">
        <v>412</v>
      </c>
      <c r="H40" s="107">
        <v>3</v>
      </c>
      <c r="I40" s="108"/>
      <c r="J40" s="109"/>
      <c r="K40" s="107" t="s">
        <v>268</v>
      </c>
      <c r="L40" s="106"/>
      <c r="M40" s="107" t="s">
        <v>268</v>
      </c>
      <c r="N40" s="106"/>
      <c r="O40" s="82" t="s">
        <v>37</v>
      </c>
      <c r="P40" s="26" t="s">
        <v>420</v>
      </c>
      <c r="Q40" s="80"/>
      <c r="R40" s="83">
        <v>9.9499999999999993</v>
      </c>
    </row>
    <row r="41" spans="1:19" ht="19.5" customHeight="1">
      <c r="A41" s="6"/>
      <c r="B41" s="31">
        <v>4</v>
      </c>
      <c r="C41" s="31" t="s">
        <v>442</v>
      </c>
      <c r="D41" s="26" t="s">
        <v>365</v>
      </c>
      <c r="E41" s="26" t="s">
        <v>437</v>
      </c>
      <c r="F41" s="32" t="s">
        <v>453</v>
      </c>
      <c r="G41" s="81" t="s">
        <v>436</v>
      </c>
      <c r="H41" s="107" t="s">
        <v>268</v>
      </c>
      <c r="I41" s="108"/>
      <c r="J41" s="109"/>
      <c r="K41" s="105">
        <v>1</v>
      </c>
      <c r="L41" s="106"/>
      <c r="M41" s="107" t="s">
        <v>268</v>
      </c>
      <c r="N41" s="106"/>
      <c r="O41" s="82" t="s">
        <v>37</v>
      </c>
      <c r="P41" s="26" t="s">
        <v>452</v>
      </c>
      <c r="Q41" s="80"/>
      <c r="S41" s="83">
        <v>6.5</v>
      </c>
    </row>
    <row r="42" spans="1:19" ht="19.5" customHeight="1">
      <c r="A42" s="6"/>
      <c r="B42" s="31">
        <v>5</v>
      </c>
      <c r="C42" s="31" t="s">
        <v>286</v>
      </c>
      <c r="D42" s="26" t="s">
        <v>278</v>
      </c>
      <c r="E42" s="26" t="s">
        <v>458</v>
      </c>
      <c r="F42" s="32" t="s">
        <v>279</v>
      </c>
      <c r="G42" s="81" t="s">
        <v>457</v>
      </c>
      <c r="H42" s="107" t="s">
        <v>268</v>
      </c>
      <c r="I42" s="108"/>
      <c r="J42" s="109"/>
      <c r="K42" s="107">
        <v>2</v>
      </c>
      <c r="L42" s="106"/>
      <c r="M42" s="107" t="s">
        <v>268</v>
      </c>
      <c r="N42" s="106"/>
      <c r="O42" s="82" t="s">
        <v>219</v>
      </c>
      <c r="P42" s="26" t="s">
        <v>251</v>
      </c>
      <c r="Q42" s="80"/>
      <c r="R42" s="83">
        <v>7.2</v>
      </c>
    </row>
    <row r="43" spans="1:19" ht="19.5" customHeight="1">
      <c r="A43" s="6"/>
      <c r="B43" s="31"/>
      <c r="C43" s="31"/>
      <c r="D43" s="26"/>
      <c r="E43" s="26"/>
      <c r="F43" s="32" t="s">
        <v>455</v>
      </c>
      <c r="G43" s="81"/>
      <c r="H43" s="107"/>
      <c r="I43" s="108"/>
      <c r="J43" s="109"/>
      <c r="K43" s="107"/>
      <c r="L43" s="106"/>
      <c r="M43" s="107"/>
      <c r="N43" s="106"/>
      <c r="O43" s="82"/>
      <c r="P43" s="26"/>
      <c r="Q43" s="80"/>
    </row>
    <row r="44" spans="1:19" ht="19.5" customHeight="1">
      <c r="A44" s="6"/>
      <c r="B44" s="31"/>
      <c r="C44" s="31" t="s">
        <v>326</v>
      </c>
      <c r="D44" s="26" t="s">
        <v>325</v>
      </c>
      <c r="E44" s="26" t="s">
        <v>460</v>
      </c>
      <c r="F44" s="32" t="s">
        <v>426</v>
      </c>
      <c r="G44" s="81" t="s">
        <v>459</v>
      </c>
      <c r="H44" s="105" t="s">
        <v>620</v>
      </c>
      <c r="I44" s="108"/>
      <c r="J44" s="109"/>
      <c r="K44" s="107" t="s">
        <v>268</v>
      </c>
      <c r="L44" s="106"/>
      <c r="M44" s="107" t="s">
        <v>268</v>
      </c>
      <c r="N44" s="106"/>
      <c r="O44" s="82" t="s">
        <v>227</v>
      </c>
      <c r="P44" s="26" t="s">
        <v>800</v>
      </c>
      <c r="Q44" s="80"/>
      <c r="R44" s="83">
        <v>5.7</v>
      </c>
      <c r="S44" s="83"/>
    </row>
    <row r="45" spans="1:19" ht="19.5" customHeight="1">
      <c r="A45" s="6"/>
      <c r="B45" s="31">
        <v>6</v>
      </c>
      <c r="C45" s="31" t="s">
        <v>495</v>
      </c>
      <c r="D45" s="26" t="s">
        <v>432</v>
      </c>
      <c r="E45" s="26" t="s">
        <v>550</v>
      </c>
      <c r="F45" s="32" t="s">
        <v>433</v>
      </c>
      <c r="G45" s="81" t="s">
        <v>549</v>
      </c>
      <c r="H45" s="107" t="s">
        <v>268</v>
      </c>
      <c r="I45" s="108"/>
      <c r="J45" s="109"/>
      <c r="K45" s="107">
        <v>3</v>
      </c>
      <c r="L45" s="106"/>
      <c r="M45" s="107" t="s">
        <v>268</v>
      </c>
      <c r="N45" s="106"/>
      <c r="O45" s="82" t="s">
        <v>37</v>
      </c>
      <c r="P45" s="26" t="s">
        <v>496</v>
      </c>
      <c r="Q45" s="80"/>
      <c r="S45" s="83"/>
    </row>
    <row r="46" spans="1:19" ht="19.5" customHeight="1">
      <c r="A46" s="6"/>
      <c r="B46" s="31">
        <v>7</v>
      </c>
      <c r="C46" s="31" t="s">
        <v>526</v>
      </c>
      <c r="D46" s="26" t="s">
        <v>422</v>
      </c>
      <c r="E46" s="26" t="s">
        <v>552</v>
      </c>
      <c r="F46" s="32" t="s">
        <v>500</v>
      </c>
      <c r="G46" s="81" t="s">
        <v>551</v>
      </c>
      <c r="H46" s="107" t="s">
        <v>268</v>
      </c>
      <c r="I46" s="108"/>
      <c r="J46" s="109"/>
      <c r="K46" s="107">
        <v>4</v>
      </c>
      <c r="L46" s="106"/>
      <c r="M46" s="107" t="s">
        <v>268</v>
      </c>
      <c r="N46" s="106"/>
      <c r="O46" s="82" t="s">
        <v>197</v>
      </c>
      <c r="P46" s="26" t="s">
        <v>525</v>
      </c>
      <c r="Q46" s="80"/>
      <c r="R46" s="83">
        <v>9.6999999999999993</v>
      </c>
      <c r="S46" s="83"/>
    </row>
    <row r="47" spans="1:19" ht="19.5" customHeight="1">
      <c r="A47" s="6"/>
      <c r="B47" s="31"/>
      <c r="C47" s="31"/>
      <c r="D47" s="26"/>
      <c r="E47" s="26"/>
      <c r="F47" s="32" t="s">
        <v>423</v>
      </c>
      <c r="G47" s="81"/>
      <c r="H47" s="107"/>
      <c r="I47" s="108"/>
      <c r="J47" s="109"/>
      <c r="K47" s="107"/>
      <c r="L47" s="106"/>
      <c r="M47" s="107"/>
      <c r="N47" s="106"/>
      <c r="O47" s="82"/>
      <c r="P47" s="26"/>
      <c r="Q47" s="80"/>
      <c r="S47" s="83"/>
    </row>
    <row r="48" spans="1:19" ht="19.5" customHeight="1">
      <c r="A48" s="6"/>
      <c r="B48" s="31">
        <v>8</v>
      </c>
      <c r="C48" s="31" t="s">
        <v>478</v>
      </c>
      <c r="D48" s="26" t="s">
        <v>322</v>
      </c>
      <c r="E48" s="26" t="s">
        <v>601</v>
      </c>
      <c r="F48" s="32" t="s">
        <v>479</v>
      </c>
      <c r="G48" s="81" t="s">
        <v>600</v>
      </c>
      <c r="H48" s="107">
        <v>4</v>
      </c>
      <c r="I48" s="108"/>
      <c r="J48" s="109"/>
      <c r="K48" s="107" t="s">
        <v>268</v>
      </c>
      <c r="L48" s="106"/>
      <c r="M48" s="107" t="s">
        <v>268</v>
      </c>
      <c r="N48" s="106"/>
      <c r="O48" s="82" t="s">
        <v>190</v>
      </c>
      <c r="P48" s="26" t="s">
        <v>481</v>
      </c>
      <c r="Q48" s="80"/>
      <c r="R48" s="83">
        <v>7.5</v>
      </c>
      <c r="S48" s="83"/>
    </row>
    <row r="49" spans="1:19" ht="19.5" customHeight="1">
      <c r="A49" s="6"/>
      <c r="B49" s="31"/>
      <c r="C49" s="31" t="s">
        <v>318</v>
      </c>
      <c r="D49" s="26" t="s">
        <v>283</v>
      </c>
      <c r="E49" s="26" t="s">
        <v>463</v>
      </c>
      <c r="F49" s="32" t="s">
        <v>323</v>
      </c>
      <c r="G49" s="81" t="s">
        <v>332</v>
      </c>
      <c r="H49" s="105" t="s">
        <v>620</v>
      </c>
      <c r="I49" s="108"/>
      <c r="J49" s="109"/>
      <c r="K49" s="107" t="s">
        <v>268</v>
      </c>
      <c r="L49" s="106"/>
      <c r="M49" s="107" t="s">
        <v>268</v>
      </c>
      <c r="N49" s="106"/>
      <c r="O49" s="82" t="s">
        <v>190</v>
      </c>
      <c r="P49" s="26" t="s">
        <v>794</v>
      </c>
      <c r="Q49" s="80"/>
      <c r="S49" s="83"/>
    </row>
    <row r="50" spans="1:19" ht="19.5" customHeight="1">
      <c r="A50" s="6"/>
      <c r="B50" s="31">
        <v>9</v>
      </c>
      <c r="C50" s="31" t="s">
        <v>430</v>
      </c>
      <c r="D50" s="26" t="s">
        <v>429</v>
      </c>
      <c r="E50" s="26" t="s">
        <v>614</v>
      </c>
      <c r="F50" s="32" t="s">
        <v>518</v>
      </c>
      <c r="G50" s="81" t="s">
        <v>613</v>
      </c>
      <c r="H50" s="107" t="s">
        <v>268</v>
      </c>
      <c r="I50" s="108"/>
      <c r="J50" s="109"/>
      <c r="K50" s="107">
        <v>5</v>
      </c>
      <c r="L50" s="106"/>
      <c r="M50" s="107" t="s">
        <v>268</v>
      </c>
      <c r="N50" s="106"/>
      <c r="O50" s="82" t="s">
        <v>219</v>
      </c>
      <c r="P50" s="26" t="s">
        <v>251</v>
      </c>
      <c r="Q50" s="80"/>
      <c r="R50" s="83">
        <v>5.7</v>
      </c>
      <c r="S50" s="83"/>
    </row>
    <row r="51" spans="1:19" ht="19.5" customHeight="1">
      <c r="A51" s="6"/>
      <c r="B51" s="31">
        <v>10</v>
      </c>
      <c r="C51" s="31" t="s">
        <v>482</v>
      </c>
      <c r="D51" s="26" t="s">
        <v>483</v>
      </c>
      <c r="E51" s="26" t="s">
        <v>680</v>
      </c>
      <c r="F51" s="32" t="s">
        <v>484</v>
      </c>
      <c r="G51" s="81" t="s">
        <v>679</v>
      </c>
      <c r="H51" s="107">
        <v>5</v>
      </c>
      <c r="I51" s="108"/>
      <c r="J51" s="109"/>
      <c r="K51" s="107" t="s">
        <v>268</v>
      </c>
      <c r="L51" s="106"/>
      <c r="M51" s="107" t="s">
        <v>268</v>
      </c>
      <c r="N51" s="106"/>
      <c r="O51" s="82" t="s">
        <v>218</v>
      </c>
      <c r="P51" s="26" t="s">
        <v>761</v>
      </c>
      <c r="Q51" s="80"/>
      <c r="R51" s="83">
        <v>9</v>
      </c>
      <c r="S51" s="83"/>
    </row>
    <row r="52" spans="1:19" ht="19.5" customHeight="1">
      <c r="A52" s="6"/>
      <c r="B52" s="31">
        <v>11</v>
      </c>
      <c r="C52" s="31" t="s">
        <v>391</v>
      </c>
      <c r="D52" s="26" t="s">
        <v>390</v>
      </c>
      <c r="E52" s="26" t="s">
        <v>774</v>
      </c>
      <c r="F52" s="32" t="s">
        <v>392</v>
      </c>
      <c r="G52" s="81" t="s">
        <v>773</v>
      </c>
      <c r="H52" s="107">
        <v>6</v>
      </c>
      <c r="I52" s="108"/>
      <c r="J52" s="109"/>
      <c r="K52" s="107" t="s">
        <v>268</v>
      </c>
      <c r="L52" s="106"/>
      <c r="M52" s="107" t="s">
        <v>268</v>
      </c>
      <c r="N52" s="106"/>
      <c r="O52" s="82" t="s">
        <v>366</v>
      </c>
      <c r="P52" s="26" t="s">
        <v>360</v>
      </c>
      <c r="Q52" s="80"/>
      <c r="R52" s="83">
        <v>6</v>
      </c>
      <c r="S52" s="83"/>
    </row>
    <row r="53" spans="1:19" ht="19.5" customHeight="1">
      <c r="A53" s="6"/>
      <c r="B53" s="31">
        <v>12</v>
      </c>
      <c r="C53" s="31" t="s">
        <v>597</v>
      </c>
      <c r="D53" s="26" t="s">
        <v>520</v>
      </c>
      <c r="E53" s="26" t="s">
        <v>777</v>
      </c>
      <c r="F53" s="32" t="s">
        <v>519</v>
      </c>
      <c r="G53" s="81" t="s">
        <v>776</v>
      </c>
      <c r="H53" s="107" t="s">
        <v>268</v>
      </c>
      <c r="I53" s="108"/>
      <c r="J53" s="109"/>
      <c r="K53" s="107">
        <v>6</v>
      </c>
      <c r="L53" s="106"/>
      <c r="M53" s="107" t="s">
        <v>268</v>
      </c>
      <c r="N53" s="106"/>
      <c r="O53" s="82" t="s">
        <v>219</v>
      </c>
      <c r="P53" s="26" t="s">
        <v>251</v>
      </c>
      <c r="Q53" s="80"/>
      <c r="R53" s="83">
        <v>6.3</v>
      </c>
      <c r="S53" s="83"/>
    </row>
    <row r="54" spans="1:19" ht="19.5" customHeight="1">
      <c r="A54" s="6"/>
      <c r="B54" s="31">
        <v>13</v>
      </c>
      <c r="C54" s="31" t="s">
        <v>532</v>
      </c>
      <c r="D54" s="26" t="s">
        <v>531</v>
      </c>
      <c r="E54" s="26" t="s">
        <v>782</v>
      </c>
      <c r="F54" s="32" t="s">
        <v>533</v>
      </c>
      <c r="G54" s="81" t="s">
        <v>781</v>
      </c>
      <c r="H54" s="107">
        <v>7</v>
      </c>
      <c r="I54" s="108"/>
      <c r="J54" s="109"/>
      <c r="K54" s="107" t="s">
        <v>268</v>
      </c>
      <c r="L54" s="106"/>
      <c r="M54" s="107" t="s">
        <v>268</v>
      </c>
      <c r="N54" s="106"/>
      <c r="O54" s="82" t="s">
        <v>534</v>
      </c>
      <c r="P54" s="26" t="s">
        <v>729</v>
      </c>
      <c r="Q54" s="80"/>
      <c r="R54" s="83">
        <v>6</v>
      </c>
      <c r="S54" s="83"/>
    </row>
    <row r="55" spans="1:19" ht="19.5" customHeight="1">
      <c r="A55" s="6"/>
      <c r="B55" s="31"/>
      <c r="C55" s="31" t="s">
        <v>540</v>
      </c>
      <c r="D55" s="26" t="s">
        <v>539</v>
      </c>
      <c r="E55" s="26" t="s">
        <v>784</v>
      </c>
      <c r="F55" s="32" t="s">
        <v>655</v>
      </c>
      <c r="G55" s="81" t="s">
        <v>783</v>
      </c>
      <c r="H55" s="107" t="s">
        <v>268</v>
      </c>
      <c r="I55" s="108"/>
      <c r="J55" s="109"/>
      <c r="K55" s="107" t="s">
        <v>268</v>
      </c>
      <c r="L55" s="106"/>
      <c r="M55" s="105" t="s">
        <v>620</v>
      </c>
      <c r="N55" s="106"/>
      <c r="O55" s="82" t="s">
        <v>425</v>
      </c>
      <c r="P55" s="26" t="s">
        <v>796</v>
      </c>
      <c r="Q55" s="80"/>
      <c r="R55" s="83">
        <v>6</v>
      </c>
      <c r="S55" s="83"/>
    </row>
    <row r="56" spans="1:19" ht="19.5" customHeight="1">
      <c r="A56" s="6"/>
      <c r="B56" s="31">
        <v>14</v>
      </c>
      <c r="C56" s="31" t="s">
        <v>642</v>
      </c>
      <c r="D56" s="26" t="s">
        <v>317</v>
      </c>
      <c r="E56" s="26" t="s">
        <v>770</v>
      </c>
      <c r="F56" s="32" t="s">
        <v>839</v>
      </c>
      <c r="G56" s="81" t="s">
        <v>769</v>
      </c>
      <c r="H56" s="107" t="s">
        <v>268</v>
      </c>
      <c r="I56" s="108"/>
      <c r="J56" s="109"/>
      <c r="K56" s="107" t="s">
        <v>268</v>
      </c>
      <c r="L56" s="106"/>
      <c r="M56" s="105">
        <v>1</v>
      </c>
      <c r="N56" s="106"/>
      <c r="O56" s="82" t="s">
        <v>37</v>
      </c>
      <c r="P56" s="26" t="s">
        <v>840</v>
      </c>
      <c r="Q56" s="80"/>
      <c r="R56" s="83">
        <v>7.2</v>
      </c>
      <c r="S56" s="83"/>
    </row>
    <row r="57" spans="1:19" ht="19.5" customHeight="1">
      <c r="A57" s="6"/>
      <c r="B57" s="92"/>
      <c r="C57" s="2"/>
      <c r="D57" s="1"/>
      <c r="E57" s="1"/>
      <c r="F57" s="27"/>
      <c r="G57" s="3"/>
      <c r="H57" s="1"/>
      <c r="I57" s="1"/>
      <c r="J57" s="1"/>
      <c r="K57" s="92"/>
      <c r="L57" s="92"/>
      <c r="M57" s="92"/>
      <c r="N57" s="92"/>
      <c r="O57" s="92"/>
      <c r="P57" s="93"/>
      <c r="Q57" s="80"/>
    </row>
    <row r="58" spans="1:19" ht="19.5" customHeight="1">
      <c r="A58" s="6"/>
      <c r="D58" s="1" t="s">
        <v>101</v>
      </c>
      <c r="F58" s="3" t="str">
        <f>IF(ISBLANK(E58)=TRUE,"",CONVERT(E58,"m","ft"))</f>
        <v/>
      </c>
    </row>
    <row r="59" spans="1:19" ht="19.5" customHeight="1">
      <c r="A59" s="6"/>
      <c r="B59" s="31">
        <v>1</v>
      </c>
      <c r="C59" s="31" t="s">
        <v>542</v>
      </c>
      <c r="D59" s="26" t="s">
        <v>327</v>
      </c>
      <c r="E59" s="26" t="s">
        <v>349</v>
      </c>
      <c r="F59" s="32" t="s">
        <v>328</v>
      </c>
      <c r="G59" s="81" t="s">
        <v>348</v>
      </c>
      <c r="H59" s="107"/>
      <c r="I59" s="108"/>
      <c r="J59" s="109"/>
      <c r="K59" s="105"/>
      <c r="L59" s="106"/>
      <c r="M59" s="105"/>
      <c r="N59" s="106"/>
      <c r="O59" s="82" t="s">
        <v>329</v>
      </c>
      <c r="P59" s="26" t="s">
        <v>158</v>
      </c>
      <c r="Q59" s="80"/>
      <c r="R59" s="83">
        <v>6</v>
      </c>
    </row>
    <row r="60" spans="1:19" ht="19.5" customHeight="1">
      <c r="A60" s="6"/>
      <c r="B60" s="31">
        <v>2</v>
      </c>
      <c r="C60" s="31" t="s">
        <v>341</v>
      </c>
      <c r="D60" s="26" t="s">
        <v>305</v>
      </c>
      <c r="E60" s="26" t="s">
        <v>450</v>
      </c>
      <c r="F60" s="32" t="s">
        <v>340</v>
      </c>
      <c r="G60" s="81" t="s">
        <v>335</v>
      </c>
      <c r="H60" s="107"/>
      <c r="I60" s="108"/>
      <c r="J60" s="109"/>
      <c r="K60" s="105"/>
      <c r="L60" s="106"/>
      <c r="M60" s="105"/>
      <c r="N60" s="106"/>
      <c r="O60" s="82" t="s">
        <v>219</v>
      </c>
      <c r="P60" s="26" t="s">
        <v>578</v>
      </c>
      <c r="Q60" s="80"/>
      <c r="S60" s="83"/>
    </row>
    <row r="61" spans="1:19" ht="19.5" customHeight="1">
      <c r="A61" s="6"/>
      <c r="B61" s="31">
        <v>3</v>
      </c>
      <c r="C61" s="31" t="s">
        <v>289</v>
      </c>
      <c r="D61" s="26" t="s">
        <v>288</v>
      </c>
      <c r="E61" s="26" t="s">
        <v>603</v>
      </c>
      <c r="F61" s="32" t="s">
        <v>339</v>
      </c>
      <c r="G61" s="81" t="s">
        <v>347</v>
      </c>
      <c r="H61" s="107"/>
      <c r="I61" s="108"/>
      <c r="J61" s="109"/>
      <c r="K61" s="105"/>
      <c r="L61" s="106"/>
      <c r="M61" s="105"/>
      <c r="N61" s="106"/>
      <c r="O61" s="82" t="s">
        <v>290</v>
      </c>
      <c r="P61" s="26" t="s">
        <v>755</v>
      </c>
      <c r="Q61" s="80"/>
      <c r="S61" s="83"/>
    </row>
    <row r="62" spans="1:19" ht="19.5" customHeight="1">
      <c r="A62" s="6"/>
      <c r="B62" s="31">
        <v>4</v>
      </c>
      <c r="C62" s="31" t="s">
        <v>641</v>
      </c>
      <c r="D62" s="26" t="s">
        <v>529</v>
      </c>
      <c r="E62" s="26" t="s">
        <v>682</v>
      </c>
      <c r="F62" s="32" t="s">
        <v>625</v>
      </c>
      <c r="G62" s="81" t="s">
        <v>681</v>
      </c>
      <c r="H62" s="107"/>
      <c r="I62" s="108"/>
      <c r="J62" s="109"/>
      <c r="K62" s="105"/>
      <c r="L62" s="106"/>
      <c r="M62" s="105"/>
      <c r="N62" s="106"/>
      <c r="O62" s="82" t="s">
        <v>37</v>
      </c>
      <c r="P62" s="26" t="s">
        <v>530</v>
      </c>
      <c r="Q62" s="80"/>
      <c r="S62" s="83"/>
    </row>
    <row r="63" spans="1:19" ht="19.5" customHeight="1">
      <c r="A63" s="6"/>
      <c r="B63" s="92"/>
      <c r="C63" s="2"/>
      <c r="D63" s="1"/>
      <c r="E63" s="1"/>
      <c r="F63" s="2"/>
      <c r="G63" s="3"/>
      <c r="H63" s="1"/>
      <c r="I63" s="1"/>
      <c r="J63" s="1"/>
      <c r="K63" s="92"/>
      <c r="L63" s="93"/>
      <c r="M63" s="92"/>
      <c r="N63" s="92"/>
      <c r="O63" s="1"/>
      <c r="P63" s="1"/>
      <c r="Q63" s="80"/>
    </row>
    <row r="64" spans="1:19" ht="19.5" customHeight="1">
      <c r="A64" s="6"/>
      <c r="B64" s="27"/>
      <c r="C64" s="2"/>
      <c r="D64" s="1" t="s">
        <v>204</v>
      </c>
      <c r="E64" s="1"/>
      <c r="F64" s="3" t="str">
        <f>IF(ISBLANK(E64)=TRUE,"",CONVERT(E64,"m","ft"))</f>
        <v/>
      </c>
      <c r="G64" s="2"/>
      <c r="H64" s="110"/>
      <c r="I64" s="110"/>
      <c r="J64" s="110"/>
      <c r="K64" s="110"/>
      <c r="L64" s="110"/>
      <c r="M64" s="110"/>
      <c r="N64" s="110"/>
      <c r="O64" s="2"/>
      <c r="P64" s="1"/>
    </row>
    <row r="65" spans="1:16" ht="19.5" customHeight="1">
      <c r="A65" s="6"/>
      <c r="B65" s="31"/>
      <c r="C65" s="31"/>
      <c r="D65" s="26" t="s">
        <v>38</v>
      </c>
      <c r="E65" s="26"/>
      <c r="F65" s="32"/>
      <c r="G65" s="81"/>
      <c r="H65" s="105"/>
      <c r="I65" s="111"/>
      <c r="J65" s="106"/>
      <c r="K65" s="105"/>
      <c r="L65" s="106"/>
      <c r="M65" s="105"/>
      <c r="N65" s="106"/>
      <c r="O65" s="82"/>
      <c r="P65" s="26"/>
    </row>
    <row r="66" spans="1:16" ht="19.5" customHeight="1">
      <c r="A66" s="6"/>
      <c r="B66" s="2"/>
      <c r="C66" s="2"/>
      <c r="D66" s="1"/>
      <c r="E66" s="1"/>
      <c r="F66" s="27"/>
      <c r="G66" s="3"/>
      <c r="H66" s="1"/>
      <c r="I66" s="1"/>
      <c r="J66" s="1"/>
      <c r="K66" s="86"/>
      <c r="L66" s="1"/>
      <c r="M66" s="86"/>
      <c r="N66" s="2"/>
      <c r="O66" s="1"/>
      <c r="P66" s="1"/>
    </row>
    <row r="67" spans="1:16" ht="19.5" customHeight="1">
      <c r="A67" s="6"/>
      <c r="B67" s="2"/>
      <c r="C67" s="2"/>
      <c r="D67" s="3" t="s">
        <v>102</v>
      </c>
      <c r="E67" s="1"/>
      <c r="F67" s="3" t="str">
        <f>IF(ISBLANK(+E67)=TRUE,"",CONVERT(+E67,"m","ft"))</f>
        <v/>
      </c>
      <c r="G67" s="2"/>
      <c r="H67" s="2"/>
      <c r="I67" s="2"/>
      <c r="J67" s="2"/>
      <c r="K67" s="2"/>
      <c r="L67" s="2"/>
      <c r="M67" s="2"/>
      <c r="N67" s="2"/>
      <c r="O67" s="2"/>
      <c r="P67" s="3"/>
    </row>
    <row r="68" spans="1:16" ht="19.5" customHeight="1">
      <c r="A68" s="6"/>
      <c r="B68" s="31">
        <v>1</v>
      </c>
      <c r="C68" s="31">
        <v>2019021345</v>
      </c>
      <c r="D68" s="26" t="s">
        <v>103</v>
      </c>
      <c r="E68" s="26" t="s">
        <v>188</v>
      </c>
      <c r="F68" s="32" t="s">
        <v>104</v>
      </c>
      <c r="G68" s="31" t="s">
        <v>105</v>
      </c>
      <c r="H68" s="87"/>
      <c r="I68" s="87"/>
      <c r="J68" s="87"/>
      <c r="K68" s="87"/>
      <c r="L68" s="87"/>
      <c r="M68" s="87"/>
      <c r="N68" s="31"/>
      <c r="O68" s="31" t="s">
        <v>106</v>
      </c>
      <c r="P68" s="26" t="s">
        <v>107</v>
      </c>
    </row>
    <row r="69" spans="1:16" ht="19.5" customHeight="1">
      <c r="A69" s="6"/>
      <c r="B69" s="31">
        <v>2</v>
      </c>
      <c r="C69" s="31">
        <v>2019081385</v>
      </c>
      <c r="D69" s="26" t="s">
        <v>108</v>
      </c>
      <c r="E69" s="26" t="s">
        <v>189</v>
      </c>
      <c r="F69" s="32" t="s">
        <v>104</v>
      </c>
      <c r="G69" s="31" t="s">
        <v>109</v>
      </c>
      <c r="H69" s="87"/>
      <c r="I69" s="87"/>
      <c r="J69" s="87"/>
      <c r="K69" s="87"/>
      <c r="L69" s="87"/>
      <c r="M69" s="87"/>
      <c r="N69" s="31"/>
      <c r="O69" s="31"/>
      <c r="P69" s="26" t="s">
        <v>110</v>
      </c>
    </row>
    <row r="70" spans="1:16" ht="19.5" customHeight="1">
      <c r="A70" s="6"/>
      <c r="B70" s="31">
        <v>3</v>
      </c>
      <c r="C70" s="31">
        <v>2019101199</v>
      </c>
      <c r="D70" s="26" t="s">
        <v>111</v>
      </c>
      <c r="E70" s="26"/>
      <c r="F70" s="32" t="s">
        <v>112</v>
      </c>
      <c r="G70" s="31" t="s">
        <v>113</v>
      </c>
      <c r="H70" s="87"/>
      <c r="I70" s="87"/>
      <c r="J70" s="87"/>
      <c r="K70" s="87"/>
      <c r="L70" s="87"/>
      <c r="M70" s="87"/>
      <c r="N70" s="31"/>
      <c r="O70" s="31" t="s">
        <v>106</v>
      </c>
      <c r="P70" s="26"/>
    </row>
    <row r="71" spans="1:16" ht="19.5" customHeight="1">
      <c r="A71" s="6"/>
      <c r="B71" s="31">
        <v>4</v>
      </c>
      <c r="C71" s="31">
        <v>2022011043</v>
      </c>
      <c r="D71" s="26" t="s">
        <v>114</v>
      </c>
      <c r="E71" s="26" t="s">
        <v>115</v>
      </c>
      <c r="F71" s="32" t="s">
        <v>116</v>
      </c>
      <c r="G71" s="31" t="s">
        <v>117</v>
      </c>
      <c r="H71" s="87"/>
      <c r="I71" s="87"/>
      <c r="J71" s="87"/>
      <c r="K71" s="87"/>
      <c r="L71" s="87"/>
      <c r="M71" s="87"/>
      <c r="N71" s="31"/>
      <c r="O71" s="31" t="s">
        <v>96</v>
      </c>
      <c r="P71" s="26" t="s">
        <v>100</v>
      </c>
    </row>
    <row r="72" spans="1:16" ht="19.5" customHeight="1">
      <c r="A72" s="6"/>
      <c r="B72" s="31">
        <v>5</v>
      </c>
      <c r="C72" s="31">
        <v>2022021006</v>
      </c>
      <c r="D72" s="26" t="s">
        <v>118</v>
      </c>
      <c r="E72" s="26" t="s">
        <v>119</v>
      </c>
      <c r="F72" s="32" t="s">
        <v>120</v>
      </c>
      <c r="G72" s="31" t="s">
        <v>121</v>
      </c>
      <c r="H72" s="87"/>
      <c r="I72" s="87"/>
      <c r="J72" s="87"/>
      <c r="K72" s="87"/>
      <c r="L72" s="87"/>
      <c r="M72" s="87"/>
      <c r="N72" s="31"/>
      <c r="O72" s="31" t="s">
        <v>122</v>
      </c>
      <c r="P72" s="26" t="s">
        <v>32</v>
      </c>
    </row>
    <row r="73" spans="1:16" ht="19.5" customHeight="1">
      <c r="A73" s="6"/>
      <c r="B73" s="31">
        <v>6</v>
      </c>
      <c r="C73" s="31">
        <v>2022051288</v>
      </c>
      <c r="D73" s="26" t="s">
        <v>123</v>
      </c>
      <c r="E73" s="26" t="s">
        <v>138</v>
      </c>
      <c r="F73" s="32" t="s">
        <v>104</v>
      </c>
      <c r="G73" s="31" t="s">
        <v>124</v>
      </c>
      <c r="H73" s="87"/>
      <c r="I73" s="87"/>
      <c r="J73" s="87"/>
      <c r="K73" s="87"/>
      <c r="L73" s="87"/>
      <c r="M73" s="87"/>
      <c r="N73" s="31"/>
      <c r="O73" s="31" t="s">
        <v>125</v>
      </c>
      <c r="P73" s="26" t="s">
        <v>110</v>
      </c>
    </row>
    <row r="74" spans="1:16" ht="19.5" customHeight="1">
      <c r="A74" s="6"/>
      <c r="B74" s="31">
        <v>7</v>
      </c>
      <c r="C74" s="31">
        <v>2022122144</v>
      </c>
      <c r="D74" s="26" t="s">
        <v>141</v>
      </c>
      <c r="E74" s="26" t="s">
        <v>142</v>
      </c>
      <c r="F74" s="32"/>
      <c r="G74" s="31" t="s">
        <v>144</v>
      </c>
      <c r="H74" s="87"/>
      <c r="I74" s="87"/>
      <c r="J74" s="87"/>
      <c r="K74" s="87"/>
      <c r="L74" s="87"/>
      <c r="M74" s="87"/>
      <c r="N74" s="31"/>
      <c r="O74" s="31" t="s">
        <v>143</v>
      </c>
      <c r="P74" s="26"/>
    </row>
    <row r="75" spans="1:16" ht="19.5" customHeight="1">
      <c r="A75" s="6"/>
      <c r="B75" s="31">
        <v>8</v>
      </c>
      <c r="C75" s="31">
        <v>2023011142</v>
      </c>
      <c r="D75" s="26" t="s">
        <v>146</v>
      </c>
      <c r="E75" s="26" t="s">
        <v>157</v>
      </c>
      <c r="F75" s="32" t="s">
        <v>147</v>
      </c>
      <c r="G75" s="31" t="s">
        <v>148</v>
      </c>
      <c r="H75" s="87"/>
      <c r="I75" s="87"/>
      <c r="J75" s="87"/>
      <c r="K75" s="87"/>
      <c r="L75" s="87"/>
      <c r="M75" s="87"/>
      <c r="N75" s="31"/>
      <c r="O75" s="31" t="s">
        <v>149</v>
      </c>
      <c r="P75" s="26"/>
    </row>
    <row r="76" spans="1:16" ht="19.5" customHeight="1">
      <c r="A76" s="6"/>
      <c r="B76" s="31">
        <v>9</v>
      </c>
      <c r="C76" s="31">
        <v>2023021272</v>
      </c>
      <c r="D76" s="26" t="s">
        <v>153</v>
      </c>
      <c r="E76" s="26" t="s">
        <v>154</v>
      </c>
      <c r="F76" s="32"/>
      <c r="G76" s="31" t="s">
        <v>155</v>
      </c>
      <c r="H76" s="87"/>
      <c r="I76" s="87"/>
      <c r="J76" s="87"/>
      <c r="K76" s="87"/>
      <c r="L76" s="87"/>
      <c r="M76" s="87"/>
      <c r="N76" s="31"/>
      <c r="O76" s="31" t="s">
        <v>156</v>
      </c>
      <c r="P76" s="26"/>
    </row>
    <row r="77" spans="1:16" ht="19.5" customHeight="1">
      <c r="A77" s="6"/>
      <c r="B77" s="31">
        <v>10</v>
      </c>
      <c r="C77" s="31"/>
      <c r="D77" s="26" t="s">
        <v>161</v>
      </c>
      <c r="E77" s="26" t="s">
        <v>164</v>
      </c>
      <c r="F77" s="32"/>
      <c r="G77" s="31" t="s">
        <v>162</v>
      </c>
      <c r="H77" s="87"/>
      <c r="I77" s="87"/>
      <c r="J77" s="87"/>
      <c r="K77" s="87"/>
      <c r="L77" s="87"/>
      <c r="M77" s="87"/>
      <c r="N77" s="31"/>
      <c r="O77" s="31" t="s">
        <v>53</v>
      </c>
      <c r="P77" s="26"/>
    </row>
    <row r="78" spans="1:16" ht="19.5" customHeight="1">
      <c r="A78" s="6"/>
      <c r="B78" s="31"/>
      <c r="C78" s="31"/>
      <c r="D78" s="26" t="s">
        <v>160</v>
      </c>
      <c r="E78" s="26" t="s">
        <v>163</v>
      </c>
      <c r="F78" s="32"/>
      <c r="G78" s="31"/>
      <c r="H78" s="87"/>
      <c r="I78" s="87"/>
      <c r="J78" s="87"/>
      <c r="K78" s="87"/>
      <c r="L78" s="87"/>
      <c r="M78" s="87"/>
      <c r="N78" s="31"/>
      <c r="O78" s="31"/>
      <c r="P78" s="26"/>
    </row>
    <row r="79" spans="1:16" ht="19.5" customHeight="1">
      <c r="A79" s="6"/>
      <c r="B79" s="31">
        <v>11</v>
      </c>
      <c r="C79" s="31">
        <v>2023081276</v>
      </c>
      <c r="D79" s="26" t="s">
        <v>167</v>
      </c>
      <c r="E79" s="26" t="s">
        <v>172</v>
      </c>
      <c r="F79" s="32" t="s">
        <v>168</v>
      </c>
      <c r="G79" s="31" t="s">
        <v>171</v>
      </c>
      <c r="H79" s="87"/>
      <c r="I79" s="87"/>
      <c r="J79" s="87"/>
      <c r="K79" s="87"/>
      <c r="L79" s="87"/>
      <c r="M79" s="87"/>
      <c r="N79" s="31"/>
      <c r="O79" s="31" t="s">
        <v>169</v>
      </c>
      <c r="P79" s="26" t="s">
        <v>170</v>
      </c>
    </row>
    <row r="80" spans="1:16" ht="19.5" customHeight="1">
      <c r="A80" s="6"/>
      <c r="B80" s="31">
        <v>12</v>
      </c>
      <c r="C80" s="31"/>
      <c r="D80" s="26" t="s">
        <v>177</v>
      </c>
      <c r="E80" s="26" t="s">
        <v>181</v>
      </c>
      <c r="F80" s="32" t="s">
        <v>178</v>
      </c>
      <c r="G80" s="31" t="s">
        <v>182</v>
      </c>
      <c r="H80" s="87"/>
      <c r="I80" s="87"/>
      <c r="J80" s="87"/>
      <c r="K80" s="87"/>
      <c r="L80" s="87"/>
      <c r="M80" s="87"/>
      <c r="N80" s="31"/>
      <c r="O80" s="31" t="s">
        <v>179</v>
      </c>
      <c r="P80" s="26" t="s">
        <v>180</v>
      </c>
    </row>
    <row r="81" spans="1:16" ht="19.5" customHeight="1">
      <c r="A81" s="6"/>
      <c r="B81" s="31">
        <v>13</v>
      </c>
      <c r="C81" s="31">
        <v>2023111066</v>
      </c>
      <c r="D81" s="26" t="s">
        <v>184</v>
      </c>
      <c r="E81" s="26" t="s">
        <v>185</v>
      </c>
      <c r="F81" s="32" t="s">
        <v>104</v>
      </c>
      <c r="G81" s="31" t="s">
        <v>186</v>
      </c>
      <c r="H81" s="87"/>
      <c r="I81" s="87"/>
      <c r="J81" s="87"/>
      <c r="K81" s="87"/>
      <c r="L81" s="87"/>
      <c r="M81" s="87"/>
      <c r="N81" s="31"/>
      <c r="O81" s="31" t="s">
        <v>187</v>
      </c>
      <c r="P81" s="26"/>
    </row>
    <row r="82" spans="1:16" ht="20.25" customHeight="1">
      <c r="B82" s="31">
        <v>14</v>
      </c>
      <c r="C82" s="31"/>
      <c r="D82" s="26" t="s">
        <v>191</v>
      </c>
      <c r="E82" s="26" t="s">
        <v>193</v>
      </c>
      <c r="F82" s="32" t="s">
        <v>104</v>
      </c>
      <c r="G82" s="31" t="s">
        <v>194</v>
      </c>
      <c r="H82" s="87"/>
      <c r="I82" s="87"/>
      <c r="J82" s="87"/>
      <c r="K82" s="87"/>
      <c r="L82" s="87"/>
      <c r="M82" s="87"/>
      <c r="N82" s="31"/>
      <c r="O82" s="31" t="s">
        <v>192</v>
      </c>
      <c r="P82" s="26" t="s">
        <v>107</v>
      </c>
    </row>
    <row r="83" spans="1:16" ht="20.25" customHeight="1">
      <c r="B83" s="31">
        <v>15</v>
      </c>
      <c r="C83" s="31">
        <v>2024041429</v>
      </c>
      <c r="D83" s="26" t="s">
        <v>206</v>
      </c>
      <c r="E83" s="26" t="s">
        <v>209</v>
      </c>
      <c r="F83" s="32" t="s">
        <v>207</v>
      </c>
      <c r="G83" s="31" t="s">
        <v>208</v>
      </c>
      <c r="H83" s="87"/>
      <c r="I83" s="87"/>
      <c r="J83" s="87"/>
      <c r="K83" s="87"/>
      <c r="L83" s="87"/>
      <c r="M83" s="87"/>
      <c r="N83" s="31"/>
      <c r="O83" s="31" t="s">
        <v>190</v>
      </c>
      <c r="P83" s="26" t="s">
        <v>210</v>
      </c>
    </row>
    <row r="84" spans="1:16" ht="19.5" customHeight="1">
      <c r="A84" s="6"/>
      <c r="B84" s="31">
        <v>16</v>
      </c>
      <c r="C84" s="31">
        <v>2024051224</v>
      </c>
      <c r="D84" s="26" t="s">
        <v>211</v>
      </c>
      <c r="E84" s="26" t="s">
        <v>213</v>
      </c>
      <c r="F84" s="32"/>
      <c r="G84" s="31" t="s">
        <v>212</v>
      </c>
      <c r="H84" s="87"/>
      <c r="I84" s="87"/>
      <c r="J84" s="87"/>
      <c r="K84" s="87"/>
      <c r="L84" s="87"/>
      <c r="M84" s="87"/>
      <c r="N84" s="31"/>
      <c r="O84" s="31" t="s">
        <v>187</v>
      </c>
      <c r="P84" s="26"/>
    </row>
    <row r="85" spans="1:16" ht="20.25" customHeight="1">
      <c r="B85" s="31">
        <v>17</v>
      </c>
      <c r="C85" s="31">
        <v>2024051370</v>
      </c>
      <c r="D85" s="26" t="s">
        <v>214</v>
      </c>
      <c r="E85" s="26" t="s">
        <v>216</v>
      </c>
      <c r="F85" s="32" t="s">
        <v>215</v>
      </c>
      <c r="G85" s="31" t="s">
        <v>217</v>
      </c>
      <c r="H85" s="87"/>
      <c r="I85" s="87"/>
      <c r="J85" s="87"/>
      <c r="K85" s="87"/>
      <c r="L85" s="87"/>
      <c r="M85" s="87"/>
      <c r="N85" s="31"/>
      <c r="O85" s="31" t="s">
        <v>37</v>
      </c>
      <c r="P85" s="26" t="s">
        <v>198</v>
      </c>
    </row>
    <row r="86" spans="1:16" ht="20.25" customHeight="1">
      <c r="B86" s="31">
        <v>18</v>
      </c>
      <c r="C86" s="31">
        <v>2024061026</v>
      </c>
      <c r="D86" s="26" t="s">
        <v>220</v>
      </c>
      <c r="E86" s="26" t="s">
        <v>225</v>
      </c>
      <c r="F86" s="32" t="s">
        <v>221</v>
      </c>
      <c r="G86" s="31" t="s">
        <v>222</v>
      </c>
      <c r="H86" s="87"/>
      <c r="I86" s="87"/>
      <c r="J86" s="87"/>
      <c r="K86" s="87"/>
      <c r="L86" s="87"/>
      <c r="M86" s="87"/>
      <c r="N86" s="31"/>
      <c r="O86" s="31" t="s">
        <v>53</v>
      </c>
      <c r="P86" s="26" t="s">
        <v>226</v>
      </c>
    </row>
    <row r="87" spans="1:16" ht="20.25" customHeight="1">
      <c r="B87" s="31">
        <v>19</v>
      </c>
      <c r="C87" s="31">
        <v>2024061310</v>
      </c>
      <c r="D87" s="26" t="s">
        <v>235</v>
      </c>
      <c r="E87" s="26" t="s">
        <v>236</v>
      </c>
      <c r="F87" s="32" t="s">
        <v>237</v>
      </c>
      <c r="G87" s="31" t="s">
        <v>222</v>
      </c>
      <c r="H87" s="87"/>
      <c r="I87" s="87"/>
      <c r="J87" s="87"/>
      <c r="K87" s="87"/>
      <c r="L87" s="87"/>
      <c r="M87" s="87"/>
      <c r="N87" s="31"/>
      <c r="O87" s="31" t="s">
        <v>33</v>
      </c>
      <c r="P87" s="26" t="s">
        <v>3</v>
      </c>
    </row>
    <row r="88" spans="1:16" ht="20.25" customHeight="1">
      <c r="B88" s="31">
        <v>20</v>
      </c>
      <c r="C88" s="31">
        <v>2024061371</v>
      </c>
      <c r="D88" s="26" t="s">
        <v>252</v>
      </c>
      <c r="E88" s="26" t="s">
        <v>246</v>
      </c>
      <c r="F88" s="32" t="s">
        <v>233</v>
      </c>
      <c r="G88" s="31" t="s">
        <v>244</v>
      </c>
      <c r="H88" s="87"/>
      <c r="I88" s="87"/>
      <c r="J88" s="87"/>
      <c r="K88" s="87"/>
      <c r="L88" s="87"/>
      <c r="M88" s="87"/>
      <c r="N88" s="31"/>
      <c r="O88" s="31" t="s">
        <v>190</v>
      </c>
      <c r="P88" s="26" t="s">
        <v>3</v>
      </c>
    </row>
    <row r="89" spans="1:16" ht="20.25" customHeight="1">
      <c r="B89" s="31">
        <v>21</v>
      </c>
      <c r="C89" s="31">
        <v>2024061238</v>
      </c>
      <c r="D89" s="26" t="s">
        <v>229</v>
      </c>
      <c r="E89" s="26" t="s">
        <v>247</v>
      </c>
      <c r="F89" s="32" t="s">
        <v>230</v>
      </c>
      <c r="G89" s="31" t="s">
        <v>231</v>
      </c>
      <c r="H89" s="87"/>
      <c r="I89" s="87"/>
      <c r="J89" s="87"/>
      <c r="K89" s="87"/>
      <c r="L89" s="87"/>
      <c r="M89" s="87"/>
      <c r="N89" s="31"/>
      <c r="O89" s="31" t="s">
        <v>190</v>
      </c>
      <c r="P89" s="26" t="s">
        <v>248</v>
      </c>
    </row>
    <row r="90" spans="1:16" ht="20.25" customHeight="1">
      <c r="B90" s="31">
        <v>22</v>
      </c>
      <c r="C90" s="31">
        <v>2024061227</v>
      </c>
      <c r="D90" s="26" t="s">
        <v>228</v>
      </c>
      <c r="E90" s="26" t="s">
        <v>250</v>
      </c>
      <c r="F90" s="32" t="s">
        <v>240</v>
      </c>
      <c r="G90" s="31" t="s">
        <v>243</v>
      </c>
      <c r="H90" s="87"/>
      <c r="I90" s="87"/>
      <c r="J90" s="87"/>
      <c r="K90" s="87"/>
      <c r="L90" s="87"/>
      <c r="M90" s="87"/>
      <c r="N90" s="31"/>
      <c r="O90" s="31" t="s">
        <v>227</v>
      </c>
      <c r="P90" s="26" t="s">
        <v>249</v>
      </c>
    </row>
    <row r="91" spans="1:16" ht="20.25" customHeight="1">
      <c r="B91" s="31">
        <v>23</v>
      </c>
      <c r="C91" s="31">
        <v>2024061312</v>
      </c>
      <c r="D91" s="26" t="s">
        <v>232</v>
      </c>
      <c r="E91" s="26" t="s">
        <v>255</v>
      </c>
      <c r="F91" s="32" t="s">
        <v>256</v>
      </c>
      <c r="G91" s="31" t="s">
        <v>241</v>
      </c>
      <c r="H91" s="87"/>
      <c r="I91" s="87"/>
      <c r="J91" s="87"/>
      <c r="K91" s="87"/>
      <c r="L91" s="87"/>
      <c r="M91" s="87"/>
      <c r="N91" s="31"/>
      <c r="O91" s="31" t="s">
        <v>190</v>
      </c>
      <c r="P91" s="26" t="s">
        <v>257</v>
      </c>
    </row>
    <row r="92" spans="1:16" ht="20.25" customHeight="1">
      <c r="B92" s="31">
        <v>24</v>
      </c>
      <c r="C92" s="31">
        <v>2024061341</v>
      </c>
      <c r="D92" s="26" t="s">
        <v>238</v>
      </c>
      <c r="E92" s="26" t="s">
        <v>255</v>
      </c>
      <c r="F92" s="32" t="s">
        <v>239</v>
      </c>
      <c r="G92" s="31" t="s">
        <v>245</v>
      </c>
      <c r="H92" s="87"/>
      <c r="I92" s="87"/>
      <c r="J92" s="87"/>
      <c r="K92" s="87"/>
      <c r="L92" s="87"/>
      <c r="M92" s="87"/>
      <c r="N92" s="31"/>
      <c r="O92" s="31" t="s">
        <v>190</v>
      </c>
      <c r="P92" s="26" t="s">
        <v>264</v>
      </c>
    </row>
    <row r="93" spans="1:16" ht="20.25" customHeight="1">
      <c r="B93" s="31">
        <v>25</v>
      </c>
      <c r="C93" s="31" t="s">
        <v>543</v>
      </c>
      <c r="D93" s="26" t="s">
        <v>259</v>
      </c>
      <c r="E93" s="26" t="s">
        <v>273</v>
      </c>
      <c r="F93" s="32" t="s">
        <v>260</v>
      </c>
      <c r="G93" s="31" t="s">
        <v>272</v>
      </c>
      <c r="H93" s="87"/>
      <c r="I93" s="87"/>
      <c r="J93" s="87"/>
      <c r="K93" s="87"/>
      <c r="L93" s="87"/>
      <c r="M93" s="87"/>
      <c r="N93" s="31"/>
      <c r="O93" s="31" t="s">
        <v>37</v>
      </c>
      <c r="P93" s="26" t="s">
        <v>262</v>
      </c>
    </row>
    <row r="94" spans="1:16" ht="20.25" customHeight="1">
      <c r="B94" s="31">
        <v>26</v>
      </c>
      <c r="C94" s="31" t="s">
        <v>291</v>
      </c>
      <c r="D94" s="26" t="s">
        <v>269</v>
      </c>
      <c r="E94" s="26" t="s">
        <v>299</v>
      </c>
      <c r="F94" s="32" t="s">
        <v>270</v>
      </c>
      <c r="G94" s="31" t="s">
        <v>294</v>
      </c>
      <c r="H94" s="87"/>
      <c r="I94" s="87"/>
      <c r="J94" s="87"/>
      <c r="K94" s="87"/>
      <c r="L94" s="87"/>
      <c r="M94" s="87"/>
      <c r="N94" s="31"/>
      <c r="O94" s="31" t="s">
        <v>37</v>
      </c>
      <c r="P94" s="26" t="s">
        <v>300</v>
      </c>
    </row>
    <row r="95" spans="1:16" ht="20.25" customHeight="1">
      <c r="B95" s="31">
        <v>27</v>
      </c>
      <c r="C95" s="31" t="s">
        <v>488</v>
      </c>
      <c r="D95" s="26" t="s">
        <v>487</v>
      </c>
      <c r="E95" s="26" t="s">
        <v>598</v>
      </c>
      <c r="F95" s="32" t="s">
        <v>489</v>
      </c>
      <c r="G95" s="31" t="s">
        <v>599</v>
      </c>
      <c r="H95" s="87"/>
      <c r="I95" s="87"/>
      <c r="J95" s="87"/>
      <c r="K95" s="87"/>
      <c r="L95" s="87"/>
      <c r="M95" s="87"/>
      <c r="N95" s="31"/>
      <c r="O95" s="31" t="s">
        <v>490</v>
      </c>
      <c r="P95" s="26" t="s">
        <v>491</v>
      </c>
    </row>
    <row r="96" spans="1:16" ht="20.25" customHeight="1">
      <c r="B96" s="31">
        <v>28</v>
      </c>
      <c r="C96" s="31" t="s">
        <v>353</v>
      </c>
      <c r="D96" s="26" t="s">
        <v>337</v>
      </c>
      <c r="E96" s="26" t="s">
        <v>683</v>
      </c>
      <c r="F96" s="32" t="s">
        <v>338</v>
      </c>
      <c r="G96" s="31" t="s">
        <v>373</v>
      </c>
      <c r="H96" s="87"/>
      <c r="I96" s="87"/>
      <c r="J96" s="87"/>
      <c r="K96" s="87"/>
      <c r="L96" s="87"/>
      <c r="M96" s="87"/>
      <c r="N96" s="31"/>
      <c r="O96" s="31" t="s">
        <v>219</v>
      </c>
      <c r="P96" s="26" t="s">
        <v>684</v>
      </c>
    </row>
    <row r="97" spans="2:16" ht="20.25" customHeight="1">
      <c r="B97" s="31">
        <v>29</v>
      </c>
      <c r="C97" s="31">
        <v>2024061329</v>
      </c>
      <c r="D97" s="26" t="s">
        <v>242</v>
      </c>
      <c r="E97" s="26" t="s">
        <v>685</v>
      </c>
      <c r="F97" s="32" t="s">
        <v>400</v>
      </c>
      <c r="G97" s="31" t="s">
        <v>295</v>
      </c>
      <c r="H97" s="87"/>
      <c r="I97" s="87"/>
      <c r="J97" s="87"/>
      <c r="K97" s="87"/>
      <c r="L97" s="87"/>
      <c r="M97" s="87"/>
      <c r="N97" s="31"/>
      <c r="O97" s="31" t="s">
        <v>401</v>
      </c>
      <c r="P97" s="26" t="s">
        <v>686</v>
      </c>
    </row>
    <row r="98" spans="2:16" ht="15" customHeight="1">
      <c r="B98" s="96"/>
    </row>
    <row r="99" spans="2:16" ht="15" customHeight="1">
      <c r="B99" s="96"/>
    </row>
    <row r="100" spans="2:16" ht="15" customHeight="1">
      <c r="B100" s="96"/>
    </row>
    <row r="101" spans="2:16" ht="15" customHeight="1">
      <c r="B101" s="96"/>
    </row>
    <row r="102" spans="2:16" ht="15" customHeight="1">
      <c r="B102" s="96"/>
    </row>
    <row r="103" spans="2:16" ht="15" customHeight="1">
      <c r="B103" s="96"/>
    </row>
    <row r="104" spans="2:16" ht="15" customHeight="1">
      <c r="B104" s="96"/>
    </row>
    <row r="105" spans="2:16" ht="15" customHeight="1">
      <c r="B105" s="96"/>
    </row>
    <row r="106" spans="2:16" ht="15" customHeight="1">
      <c r="B106" s="96"/>
    </row>
    <row r="107" spans="2:16" ht="15" customHeight="1">
      <c r="B107" s="96"/>
    </row>
    <row r="108" spans="2:16" ht="15" customHeight="1">
      <c r="B108" s="96"/>
    </row>
    <row r="110" spans="2:16" ht="15" customHeight="1">
      <c r="B110" s="96"/>
    </row>
  </sheetData>
  <mergeCells count="78">
    <mergeCell ref="H37:J37"/>
    <mergeCell ref="K37:L37"/>
    <mergeCell ref="M37:N37"/>
    <mergeCell ref="M39:N39"/>
    <mergeCell ref="M38:N38"/>
    <mergeCell ref="H39:J39"/>
    <mergeCell ref="K39:L39"/>
    <mergeCell ref="H38:J38"/>
    <mergeCell ref="K38:L38"/>
    <mergeCell ref="H65:J65"/>
    <mergeCell ref="H60:J60"/>
    <mergeCell ref="K60:L60"/>
    <mergeCell ref="H64:J64"/>
    <mergeCell ref="H61:J61"/>
    <mergeCell ref="K61:L61"/>
    <mergeCell ref="H62:J62"/>
    <mergeCell ref="K62:L62"/>
    <mergeCell ref="H56:J56"/>
    <mergeCell ref="K56:L56"/>
    <mergeCell ref="H43:J43"/>
    <mergeCell ref="K43:L43"/>
    <mergeCell ref="M43:N43"/>
    <mergeCell ref="H44:J44"/>
    <mergeCell ref="K44:L44"/>
    <mergeCell ref="M44:N44"/>
    <mergeCell ref="H40:J40"/>
    <mergeCell ref="K40:L40"/>
    <mergeCell ref="H41:J41"/>
    <mergeCell ref="H42:J42"/>
    <mergeCell ref="M42:N42"/>
    <mergeCell ref="K41:L41"/>
    <mergeCell ref="K42:L42"/>
    <mergeCell ref="H49:J49"/>
    <mergeCell ref="K49:L49"/>
    <mergeCell ref="M59:N59"/>
    <mergeCell ref="H45:J45"/>
    <mergeCell ref="H46:J46"/>
    <mergeCell ref="H59:J59"/>
    <mergeCell ref="H48:J48"/>
    <mergeCell ref="K48:L48"/>
    <mergeCell ref="M48:N48"/>
    <mergeCell ref="H50:J50"/>
    <mergeCell ref="K50:L50"/>
    <mergeCell ref="M50:N50"/>
    <mergeCell ref="K59:L59"/>
    <mergeCell ref="H47:J47"/>
    <mergeCell ref="H51:J51"/>
    <mergeCell ref="K51:L51"/>
    <mergeCell ref="M51:N51"/>
    <mergeCell ref="M40:N40"/>
    <mergeCell ref="K65:L65"/>
    <mergeCell ref="M49:N49"/>
    <mergeCell ref="M65:N65"/>
    <mergeCell ref="K64:L64"/>
    <mergeCell ref="M64:N64"/>
    <mergeCell ref="M41:N41"/>
    <mergeCell ref="K45:L45"/>
    <mergeCell ref="M45:N45"/>
    <mergeCell ref="K46:L46"/>
    <mergeCell ref="M46:N46"/>
    <mergeCell ref="K47:L47"/>
    <mergeCell ref="M47:N47"/>
    <mergeCell ref="M56:N56"/>
    <mergeCell ref="M61:N61"/>
    <mergeCell ref="H52:J52"/>
    <mergeCell ref="K52:L52"/>
    <mergeCell ref="M52:N52"/>
    <mergeCell ref="H53:J53"/>
    <mergeCell ref="K53:L53"/>
    <mergeCell ref="M53:N53"/>
    <mergeCell ref="M60:N60"/>
    <mergeCell ref="M62:N62"/>
    <mergeCell ref="H54:J54"/>
    <mergeCell ref="K54:L54"/>
    <mergeCell ref="M54:N54"/>
    <mergeCell ref="H55:J55"/>
    <mergeCell ref="K55:L55"/>
    <mergeCell ref="M55:N55"/>
  </mergeCells>
  <conditionalFormatting sqref="D36">
    <cfRule type="duplicateValues" dxfId="286" priority="1564"/>
    <cfRule type="duplicateValues" dxfId="285" priority="1565"/>
  </conditionalFormatting>
  <conditionalFormatting sqref="D64:D65">
    <cfRule type="duplicateValues" dxfId="284" priority="123516"/>
  </conditionalFormatting>
  <conditionalFormatting sqref="D65">
    <cfRule type="duplicateValues" dxfId="283" priority="123518"/>
    <cfRule type="duplicateValues" dxfId="282" priority="123519"/>
    <cfRule type="duplicateValues" dxfId="281" priority="123520"/>
    <cfRule type="duplicateValues" dxfId="280" priority="123521"/>
    <cfRule type="duplicateValues" dxfId="279" priority="123522"/>
    <cfRule type="duplicateValues" dxfId="278" priority="123523"/>
    <cfRule type="duplicateValues" dxfId="277" priority="123524"/>
    <cfRule type="duplicateValues" dxfId="276" priority="123525"/>
    <cfRule type="duplicateValues" dxfId="275" priority="123526"/>
  </conditionalFormatting>
  <conditionalFormatting sqref="D66">
    <cfRule type="duplicateValues" dxfId="274" priority="3835"/>
  </conditionalFormatting>
  <conditionalFormatting sqref="D33">
    <cfRule type="duplicateValues" dxfId="273" priority="1191"/>
  </conditionalFormatting>
  <conditionalFormatting sqref="D36">
    <cfRule type="duplicateValues" dxfId="272" priority="1066"/>
  </conditionalFormatting>
  <conditionalFormatting sqref="D24">
    <cfRule type="duplicateValues" dxfId="271" priority="130820"/>
  </conditionalFormatting>
  <conditionalFormatting sqref="D59">
    <cfRule type="duplicateValues" dxfId="270" priority="132852"/>
    <cfRule type="duplicateValues" dxfId="269" priority="132853"/>
    <cfRule type="duplicateValues" dxfId="268" priority="132854"/>
    <cfRule type="duplicateValues" dxfId="267" priority="132855"/>
    <cfRule type="duplicateValues" dxfId="266" priority="132856"/>
    <cfRule type="duplicateValues" dxfId="265" priority="132857"/>
    <cfRule type="duplicateValues" dxfId="264" priority="132858"/>
    <cfRule type="duplicateValues" dxfId="263" priority="132859"/>
    <cfRule type="duplicateValues" dxfId="262" priority="132860"/>
    <cfRule type="duplicateValues" dxfId="261" priority="132861"/>
    <cfRule type="duplicateValues" dxfId="260" priority="132862"/>
    <cfRule type="duplicateValues" dxfId="259" priority="132863"/>
    <cfRule type="duplicateValues" dxfId="258" priority="132864"/>
  </conditionalFormatting>
  <conditionalFormatting sqref="D41">
    <cfRule type="duplicateValues" dxfId="257" priority="369"/>
    <cfRule type="duplicateValues" dxfId="256" priority="370"/>
    <cfRule type="duplicateValues" dxfId="255" priority="371"/>
    <cfRule type="duplicateValues" dxfId="254" priority="372"/>
    <cfRule type="duplicateValues" dxfId="253" priority="373"/>
    <cfRule type="duplicateValues" dxfId="252" priority="374"/>
    <cfRule type="duplicateValues" dxfId="251" priority="375"/>
    <cfRule type="duplicateValues" dxfId="250" priority="376"/>
    <cfRule type="duplicateValues" dxfId="249" priority="377"/>
    <cfRule type="duplicateValues" dxfId="248" priority="378"/>
    <cfRule type="duplicateValues" dxfId="247" priority="379"/>
    <cfRule type="duplicateValues" dxfId="246" priority="380"/>
    <cfRule type="duplicateValues" dxfId="245" priority="381"/>
  </conditionalFormatting>
  <conditionalFormatting sqref="D40">
    <cfRule type="duplicateValues" dxfId="244" priority="135175"/>
    <cfRule type="duplicateValues" dxfId="243" priority="135176"/>
    <cfRule type="duplicateValues" dxfId="242" priority="135177"/>
    <cfRule type="duplicateValues" dxfId="241" priority="135178"/>
    <cfRule type="duplicateValues" dxfId="240" priority="135179"/>
    <cfRule type="duplicateValues" dxfId="239" priority="135180"/>
    <cfRule type="duplicateValues" dxfId="238" priority="135181"/>
    <cfRule type="duplicateValues" dxfId="237" priority="135182"/>
    <cfRule type="duplicateValues" dxfId="236" priority="135183"/>
    <cfRule type="duplicateValues" dxfId="235" priority="135184"/>
    <cfRule type="duplicateValues" dxfId="234" priority="135185"/>
    <cfRule type="duplicateValues" dxfId="233" priority="135186"/>
    <cfRule type="duplicateValues" dxfId="232" priority="135187"/>
  </conditionalFormatting>
  <conditionalFormatting sqref="D60">
    <cfRule type="duplicateValues" dxfId="231" priority="354"/>
  </conditionalFormatting>
  <conditionalFormatting sqref="D60">
    <cfRule type="duplicateValues" dxfId="230" priority="341"/>
    <cfRule type="duplicateValues" dxfId="229" priority="342"/>
    <cfRule type="duplicateValues" dxfId="228" priority="343"/>
    <cfRule type="duplicateValues" dxfId="227" priority="344"/>
    <cfRule type="duplicateValues" dxfId="226" priority="345"/>
    <cfRule type="duplicateValues" dxfId="225" priority="346"/>
    <cfRule type="duplicateValues" dxfId="224" priority="347"/>
    <cfRule type="duplicateValues" dxfId="223" priority="348"/>
    <cfRule type="duplicateValues" dxfId="222" priority="349"/>
    <cfRule type="duplicateValues" dxfId="221" priority="350"/>
    <cfRule type="duplicateValues" dxfId="220" priority="351"/>
    <cfRule type="duplicateValues" dxfId="219" priority="352"/>
    <cfRule type="duplicateValues" dxfId="218" priority="353"/>
  </conditionalFormatting>
  <conditionalFormatting sqref="D41">
    <cfRule type="duplicateValues" dxfId="217" priority="135697"/>
  </conditionalFormatting>
  <conditionalFormatting sqref="D42:D43">
    <cfRule type="duplicateValues" dxfId="216" priority="332"/>
  </conditionalFormatting>
  <conditionalFormatting sqref="D43">
    <cfRule type="duplicateValues" dxfId="215" priority="310"/>
  </conditionalFormatting>
  <conditionalFormatting sqref="D43">
    <cfRule type="duplicateValues" dxfId="214" priority="297"/>
    <cfRule type="duplicateValues" dxfId="213" priority="298"/>
    <cfRule type="duplicateValues" dxfId="212" priority="299"/>
    <cfRule type="duplicateValues" dxfId="211" priority="300"/>
    <cfRule type="duplicateValues" dxfId="210" priority="301"/>
    <cfRule type="duplicateValues" dxfId="209" priority="302"/>
    <cfRule type="duplicateValues" dxfId="208" priority="303"/>
    <cfRule type="duplicateValues" dxfId="207" priority="304"/>
    <cfRule type="duplicateValues" dxfId="206" priority="305"/>
    <cfRule type="duplicateValues" dxfId="205" priority="306"/>
    <cfRule type="duplicateValues" dxfId="204" priority="307"/>
    <cfRule type="duplicateValues" dxfId="203" priority="308"/>
    <cfRule type="duplicateValues" dxfId="202" priority="309"/>
  </conditionalFormatting>
  <conditionalFormatting sqref="D42">
    <cfRule type="duplicateValues" dxfId="201" priority="135970"/>
  </conditionalFormatting>
  <conditionalFormatting sqref="D42">
    <cfRule type="duplicateValues" dxfId="200" priority="135971"/>
    <cfRule type="duplicateValues" dxfId="199" priority="135972"/>
    <cfRule type="duplicateValues" dxfId="198" priority="135973"/>
    <cfRule type="duplicateValues" dxfId="197" priority="135974"/>
    <cfRule type="duplicateValues" dxfId="196" priority="135975"/>
    <cfRule type="duplicateValues" dxfId="195" priority="135976"/>
    <cfRule type="duplicateValues" dxfId="194" priority="135977"/>
    <cfRule type="duplicateValues" dxfId="193" priority="135978"/>
    <cfRule type="duplicateValues" dxfId="192" priority="135979"/>
    <cfRule type="duplicateValues" dxfId="191" priority="135980"/>
    <cfRule type="duplicateValues" dxfId="190" priority="135981"/>
    <cfRule type="duplicateValues" dxfId="189" priority="135982"/>
    <cfRule type="duplicateValues" dxfId="188" priority="135983"/>
  </conditionalFormatting>
  <conditionalFormatting sqref="D49">
    <cfRule type="duplicateValues" dxfId="187" priority="281"/>
  </conditionalFormatting>
  <conditionalFormatting sqref="D49">
    <cfRule type="duplicateValues" dxfId="186" priority="268"/>
    <cfRule type="duplicateValues" dxfId="185" priority="269"/>
    <cfRule type="duplicateValues" dxfId="184" priority="270"/>
    <cfRule type="duplicateValues" dxfId="183" priority="271"/>
    <cfRule type="duplicateValues" dxfId="182" priority="272"/>
    <cfRule type="duplicateValues" dxfId="181" priority="273"/>
    <cfRule type="duplicateValues" dxfId="180" priority="274"/>
    <cfRule type="duplicateValues" dxfId="179" priority="275"/>
    <cfRule type="duplicateValues" dxfId="178" priority="276"/>
    <cfRule type="duplicateValues" dxfId="177" priority="277"/>
    <cfRule type="duplicateValues" dxfId="176" priority="278"/>
    <cfRule type="duplicateValues" dxfId="175" priority="279"/>
    <cfRule type="duplicateValues" dxfId="174" priority="280"/>
  </conditionalFormatting>
  <conditionalFormatting sqref="D51 D61:D63 D56">
    <cfRule type="duplicateValues" dxfId="173" priority="260"/>
  </conditionalFormatting>
  <conditionalFormatting sqref="D50 D45:D48 D52:D55 D57">
    <cfRule type="duplicateValues" dxfId="172" priority="223"/>
  </conditionalFormatting>
  <conditionalFormatting sqref="D46:D47">
    <cfRule type="duplicateValues" dxfId="171" priority="220"/>
  </conditionalFormatting>
  <conditionalFormatting sqref="D45:D47">
    <cfRule type="duplicateValues" dxfId="170" priority="203"/>
    <cfRule type="duplicateValues" dxfId="169" priority="204"/>
    <cfRule type="duplicateValues" dxfId="168" priority="205"/>
    <cfRule type="duplicateValues" dxfId="167" priority="206"/>
    <cfRule type="duplicateValues" dxfId="166" priority="207"/>
    <cfRule type="duplicateValues" dxfId="165" priority="208"/>
    <cfRule type="duplicateValues" dxfId="164" priority="209"/>
    <cfRule type="duplicateValues" dxfId="163" priority="210"/>
    <cfRule type="duplicateValues" dxfId="162" priority="211"/>
    <cfRule type="duplicateValues" dxfId="161" priority="212"/>
    <cfRule type="duplicateValues" dxfId="160" priority="213"/>
    <cfRule type="duplicateValues" dxfId="159" priority="214"/>
    <cfRule type="duplicateValues" dxfId="158" priority="215"/>
  </conditionalFormatting>
  <conditionalFormatting sqref="D45:D47">
    <cfRule type="duplicateValues" dxfId="157" priority="202"/>
  </conditionalFormatting>
  <conditionalFormatting sqref="D50 D42:D43 D45:D48 D52:D55 D57">
    <cfRule type="duplicateValues" dxfId="156" priority="137926"/>
  </conditionalFormatting>
  <conditionalFormatting sqref="D50 D42:D43 D39 D45:D48 D52:D55 D57">
    <cfRule type="duplicateValues" dxfId="155" priority="137933"/>
  </conditionalFormatting>
  <conditionalFormatting sqref="D50 D42:D43 D39 D45:D48 D52:D55 D57">
    <cfRule type="duplicateValues" dxfId="154" priority="137952"/>
    <cfRule type="duplicateValues" dxfId="153" priority="137953"/>
    <cfRule type="duplicateValues" dxfId="152" priority="137954"/>
    <cfRule type="duplicateValues" dxfId="151" priority="137955"/>
    <cfRule type="duplicateValues" dxfId="150" priority="137956"/>
    <cfRule type="duplicateValues" dxfId="149" priority="137957"/>
    <cfRule type="duplicateValues" dxfId="148" priority="137958"/>
    <cfRule type="duplicateValues" dxfId="147" priority="137959"/>
    <cfRule type="duplicateValues" dxfId="146" priority="137960"/>
    <cfRule type="duplicateValues" dxfId="145" priority="137961"/>
    <cfRule type="duplicateValues" dxfId="144" priority="137962"/>
    <cfRule type="duplicateValues" dxfId="143" priority="137963"/>
    <cfRule type="duplicateValues" dxfId="142" priority="137964"/>
  </conditionalFormatting>
  <conditionalFormatting sqref="D52:D55 D57">
    <cfRule type="duplicateValues" dxfId="141" priority="138017"/>
  </conditionalFormatting>
  <conditionalFormatting sqref="D49 D44">
    <cfRule type="duplicateValues" dxfId="140" priority="138236"/>
    <cfRule type="duplicateValues" dxfId="139" priority="138237"/>
    <cfRule type="duplicateValues" dxfId="138" priority="138238"/>
    <cfRule type="duplicateValues" dxfId="137" priority="138239"/>
    <cfRule type="duplicateValues" dxfId="136" priority="138240"/>
    <cfRule type="duplicateValues" dxfId="135" priority="138241"/>
    <cfRule type="duplicateValues" dxfId="134" priority="138242"/>
    <cfRule type="duplicateValues" dxfId="133" priority="138243"/>
    <cfRule type="duplicateValues" dxfId="132" priority="138244"/>
    <cfRule type="duplicateValues" dxfId="131" priority="138245"/>
    <cfRule type="duplicateValues" dxfId="130" priority="138246"/>
    <cfRule type="duplicateValues" dxfId="129" priority="138247"/>
    <cfRule type="duplicateValues" dxfId="128" priority="138248"/>
  </conditionalFormatting>
  <conditionalFormatting sqref="D50 D48 D52:D55 D57">
    <cfRule type="duplicateValues" dxfId="127" priority="193"/>
  </conditionalFormatting>
  <conditionalFormatting sqref="D51 D61:D63 D56">
    <cfRule type="duplicateValues" dxfId="126" priority="176"/>
    <cfRule type="duplicateValues" dxfId="125" priority="177"/>
    <cfRule type="duplicateValues" dxfId="124" priority="178"/>
    <cfRule type="duplicateValues" dxfId="123" priority="179"/>
    <cfRule type="duplicateValues" dxfId="122" priority="180"/>
    <cfRule type="duplicateValues" dxfId="121" priority="181"/>
    <cfRule type="duplicateValues" dxfId="120" priority="182"/>
    <cfRule type="duplicateValues" dxfId="119" priority="183"/>
    <cfRule type="duplicateValues" dxfId="118" priority="184"/>
    <cfRule type="duplicateValues" dxfId="117" priority="185"/>
    <cfRule type="duplicateValues" dxfId="116" priority="186"/>
    <cfRule type="duplicateValues" dxfId="115" priority="187"/>
    <cfRule type="duplicateValues" dxfId="114" priority="188"/>
  </conditionalFormatting>
  <conditionalFormatting sqref="D50 D52:D55 D57">
    <cfRule type="duplicateValues" dxfId="113" priority="167"/>
  </conditionalFormatting>
  <conditionalFormatting sqref="D61">
    <cfRule type="duplicateValues" dxfId="112" priority="145"/>
  </conditionalFormatting>
  <conditionalFormatting sqref="D61">
    <cfRule type="duplicateValues" dxfId="111" priority="132"/>
    <cfRule type="duplicateValues" dxfId="110" priority="133"/>
    <cfRule type="duplicateValues" dxfId="109" priority="134"/>
    <cfRule type="duplicateValues" dxfId="108" priority="135"/>
    <cfRule type="duplicateValues" dxfId="107" priority="136"/>
    <cfRule type="duplicateValues" dxfId="106" priority="137"/>
    <cfRule type="duplicateValues" dxfId="105" priority="138"/>
    <cfRule type="duplicateValues" dxfId="104" priority="139"/>
    <cfRule type="duplicateValues" dxfId="103" priority="140"/>
    <cfRule type="duplicateValues" dxfId="102" priority="141"/>
    <cfRule type="duplicateValues" dxfId="101" priority="142"/>
    <cfRule type="duplicateValues" dxfId="100" priority="143"/>
    <cfRule type="duplicateValues" dxfId="99" priority="144"/>
  </conditionalFormatting>
  <conditionalFormatting sqref="D39">
    <cfRule type="duplicateValues" dxfId="98" priority="138325"/>
  </conditionalFormatting>
  <conditionalFormatting sqref="D39">
    <cfRule type="duplicateValues" dxfId="97" priority="138327"/>
    <cfRule type="duplicateValues" dxfId="96" priority="138328"/>
    <cfRule type="duplicateValues" dxfId="95" priority="138329"/>
    <cfRule type="duplicateValues" dxfId="94" priority="138330"/>
    <cfRule type="duplicateValues" dxfId="93" priority="138331"/>
    <cfRule type="duplicateValues" dxfId="92" priority="138332"/>
    <cfRule type="duplicateValues" dxfId="91" priority="138333"/>
    <cfRule type="duplicateValues" dxfId="90" priority="138334"/>
    <cfRule type="duplicateValues" dxfId="89" priority="138335"/>
    <cfRule type="duplicateValues" dxfId="88" priority="138336"/>
    <cfRule type="duplicateValues" dxfId="87" priority="138337"/>
    <cfRule type="duplicateValues" dxfId="86" priority="138338"/>
    <cfRule type="duplicateValues" dxfId="85" priority="138339"/>
  </conditionalFormatting>
  <conditionalFormatting sqref="D51 D61:D63 D56 D49">
    <cfRule type="duplicateValues" dxfId="84" priority="138581"/>
  </conditionalFormatting>
  <conditionalFormatting sqref="D51 D61:D63 D56 D49 D41 D44">
    <cfRule type="duplicateValues" dxfId="83" priority="138598"/>
  </conditionalFormatting>
  <conditionalFormatting sqref="D51 D61:D63 D56 D49 D40:D41 D44">
    <cfRule type="duplicateValues" dxfId="82" priority="138602"/>
  </conditionalFormatting>
  <conditionalFormatting sqref="D51">
    <cfRule type="duplicateValues" dxfId="81" priority="138607"/>
  </conditionalFormatting>
  <conditionalFormatting sqref="D51 D61:D63 D56 D49 D44">
    <cfRule type="duplicateValues" dxfId="80" priority="138612"/>
  </conditionalFormatting>
  <conditionalFormatting sqref="D51 D61:D63 D56 D49 D38 D59 D40:D41 D44">
    <cfRule type="duplicateValues" dxfId="79" priority="138615"/>
  </conditionalFormatting>
  <conditionalFormatting sqref="D51 D61:D63 D56 D49 D38 D40:D41 D44">
    <cfRule type="duplicateValues" dxfId="78" priority="138622"/>
  </conditionalFormatting>
  <conditionalFormatting sqref="D62:D63 D56">
    <cfRule type="duplicateValues" dxfId="77" priority="120"/>
  </conditionalFormatting>
  <conditionalFormatting sqref="D38">
    <cfRule type="duplicateValues" dxfId="76" priority="138634"/>
  </conditionalFormatting>
  <conditionalFormatting sqref="D38">
    <cfRule type="duplicateValues" dxfId="75" priority="138635"/>
    <cfRule type="duplicateValues" dxfId="74" priority="138636"/>
    <cfRule type="duplicateValues" dxfId="73" priority="138637"/>
    <cfRule type="duplicateValues" dxfId="72" priority="138638"/>
    <cfRule type="duplicateValues" dxfId="71" priority="138639"/>
    <cfRule type="duplicateValues" dxfId="70" priority="138640"/>
    <cfRule type="duplicateValues" dxfId="69" priority="138641"/>
    <cfRule type="duplicateValues" dxfId="68" priority="138642"/>
    <cfRule type="duplicateValues" dxfId="67" priority="138643"/>
    <cfRule type="duplicateValues" dxfId="66" priority="138644"/>
    <cfRule type="duplicateValues" dxfId="65" priority="138645"/>
    <cfRule type="duplicateValues" dxfId="64" priority="138646"/>
    <cfRule type="duplicateValues" dxfId="63" priority="138647"/>
  </conditionalFormatting>
  <conditionalFormatting sqref="D62:D63 D56 D51">
    <cfRule type="duplicateValues" dxfId="62" priority="139072"/>
  </conditionalFormatting>
  <conditionalFormatting sqref="D62 D51">
    <cfRule type="duplicateValues" dxfId="61" priority="139091"/>
  </conditionalFormatting>
  <conditionalFormatting sqref="D62 D51">
    <cfRule type="duplicateValues" dxfId="60" priority="139093"/>
    <cfRule type="duplicateValues" dxfId="59" priority="139094"/>
    <cfRule type="duplicateValues" dxfId="58" priority="139095"/>
    <cfRule type="duplicateValues" dxfId="57" priority="139096"/>
    <cfRule type="duplicateValues" dxfId="56" priority="139097"/>
    <cfRule type="duplicateValues" dxfId="55" priority="139098"/>
    <cfRule type="duplicateValues" dxfId="54" priority="139099"/>
    <cfRule type="duplicateValues" dxfId="53" priority="139100"/>
    <cfRule type="duplicateValues" dxfId="52" priority="139101"/>
    <cfRule type="duplicateValues" dxfId="51" priority="139102"/>
    <cfRule type="duplicateValues" dxfId="50" priority="139103"/>
    <cfRule type="duplicateValues" dxfId="49" priority="139104"/>
    <cfRule type="duplicateValues" dxfId="48" priority="139105"/>
  </conditionalFormatting>
  <conditionalFormatting sqref="D53:D55 D57">
    <cfRule type="duplicateValues" dxfId="47" priority="55"/>
  </conditionalFormatting>
  <conditionalFormatting sqref="D30">
    <cfRule type="duplicateValues" dxfId="46" priority="52"/>
  </conditionalFormatting>
  <conditionalFormatting sqref="D54:D55 D57">
    <cfRule type="duplicateValues" dxfId="45" priority="50"/>
  </conditionalFormatting>
  <conditionalFormatting sqref="D55 D57">
    <cfRule type="duplicateValues" dxfId="44" priority="49"/>
  </conditionalFormatting>
  <conditionalFormatting sqref="D52:D55">
    <cfRule type="duplicateValues" dxfId="43" priority="48"/>
  </conditionalFormatting>
  <conditionalFormatting sqref="D52:D55">
    <cfRule type="duplicateValues" dxfId="42" priority="35"/>
    <cfRule type="duplicateValues" dxfId="41" priority="36"/>
    <cfRule type="duplicateValues" dxfId="40" priority="37"/>
    <cfRule type="duplicateValues" dxfId="39" priority="38"/>
    <cfRule type="duplicateValues" dxfId="38" priority="39"/>
    <cfRule type="duplicateValues" dxfId="37" priority="40"/>
    <cfRule type="duplicateValues" dxfId="36" priority="41"/>
    <cfRule type="duplicateValues" dxfId="35" priority="42"/>
    <cfRule type="duplicateValues" dxfId="34" priority="43"/>
    <cfRule type="duplicateValues" dxfId="33" priority="44"/>
    <cfRule type="duplicateValues" dxfId="32" priority="45"/>
    <cfRule type="duplicateValues" dxfId="31" priority="46"/>
    <cfRule type="duplicateValues" dxfId="30" priority="47"/>
  </conditionalFormatting>
  <conditionalFormatting sqref="D56">
    <cfRule type="duplicateValues" dxfId="29" priority="14"/>
  </conditionalFormatting>
  <conditionalFormatting sqref="D56">
    <cfRule type="duplicateValues" dxfId="28" priority="1"/>
    <cfRule type="duplicateValues" dxfId="27" priority="2"/>
    <cfRule type="duplicateValues" dxfId="26" priority="3"/>
    <cfRule type="duplicateValues" dxfId="25" priority="4"/>
    <cfRule type="duplicateValues" dxfId="24" priority="5"/>
    <cfRule type="duplicateValues" dxfId="23" priority="6"/>
    <cfRule type="duplicateValues" dxfId="22" priority="7"/>
    <cfRule type="duplicateValues" dxfId="21" priority="8"/>
    <cfRule type="duplicateValues" dxfId="20" priority="9"/>
    <cfRule type="duplicateValues" dxfId="19" priority="10"/>
    <cfRule type="duplicateValues" dxfId="18" priority="11"/>
    <cfRule type="duplicateValues" dxfId="17" priority="12"/>
    <cfRule type="duplicateValues" dxfId="16" priority="13"/>
  </conditionalFormatting>
  <conditionalFormatting sqref="D48 D50">
    <cfRule type="duplicateValues" dxfId="15" priority="139320"/>
    <cfRule type="duplicateValues" dxfId="14" priority="139321"/>
    <cfRule type="duplicateValues" dxfId="13" priority="139322"/>
    <cfRule type="duplicateValues" dxfId="12" priority="139323"/>
    <cfRule type="duplicateValues" dxfId="11" priority="139324"/>
    <cfRule type="duplicateValues" dxfId="10" priority="139325"/>
    <cfRule type="duplicateValues" dxfId="9" priority="139326"/>
    <cfRule type="duplicateValues" dxfId="8" priority="139327"/>
    <cfRule type="duplicateValues" dxfId="7" priority="139328"/>
    <cfRule type="duplicateValues" dxfId="6" priority="139329"/>
    <cfRule type="duplicateValues" dxfId="5" priority="139330"/>
    <cfRule type="duplicateValues" dxfId="4" priority="139331"/>
    <cfRule type="duplicateValues" dxfId="3" priority="139332"/>
  </conditionalFormatting>
  <conditionalFormatting sqref="D48 D50">
    <cfRule type="duplicateValues" dxfId="2" priority="139346"/>
  </conditionalFormatting>
  <conditionalFormatting sqref="D50">
    <cfRule type="duplicateValues" dxfId="1" priority="139560"/>
  </conditionalFormatting>
  <conditionalFormatting sqref="D63 D56">
    <cfRule type="duplicateValues" dxfId="0" priority="139971"/>
  </conditionalFormatting>
  <pageMargins left="0" right="0" top="0" bottom="0" header="0" footer="0"/>
  <pageSetup paperSize="9" scale="3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16"/>
  <sheetViews>
    <sheetView workbookViewId="0"/>
  </sheetViews>
  <sheetFormatPr defaultColWidth="14.44140625" defaultRowHeight="15" customHeight="1"/>
  <cols>
    <col min="1" max="1" width="4.33203125" customWidth="1"/>
    <col min="2" max="2" width="7.6640625" bestFit="1" customWidth="1"/>
    <col min="3" max="3" width="16.44140625" bestFit="1" customWidth="1"/>
    <col min="4" max="4" width="32.33203125" customWidth="1"/>
    <col min="5" max="5" width="12" customWidth="1"/>
    <col min="6" max="6" width="9.6640625" bestFit="1" customWidth="1"/>
    <col min="7" max="7" width="47.44140625" customWidth="1"/>
    <col min="8" max="8" width="25.6640625" bestFit="1" customWidth="1"/>
    <col min="9" max="9" width="20" bestFit="1" customWidth="1"/>
    <col min="10" max="10" width="52.6640625" bestFit="1" customWidth="1"/>
    <col min="11" max="12" width="9.109375" customWidth="1"/>
  </cols>
  <sheetData>
    <row r="1" spans="1:12" ht="19.5" customHeight="1">
      <c r="A1" s="1"/>
      <c r="B1" s="1"/>
      <c r="C1" s="2"/>
      <c r="D1" s="1"/>
      <c r="E1" s="2" t="s">
        <v>126</v>
      </c>
      <c r="F1" s="2"/>
      <c r="G1" s="1"/>
      <c r="H1" s="1"/>
      <c r="I1" s="1"/>
      <c r="J1" s="1"/>
      <c r="K1" s="6"/>
      <c r="L1" s="6"/>
    </row>
    <row r="2" spans="1:12" ht="19.5" customHeight="1">
      <c r="A2" s="1"/>
      <c r="B2" s="35" t="s">
        <v>31</v>
      </c>
      <c r="C2" s="62"/>
      <c r="D2" s="63" t="s">
        <v>127</v>
      </c>
      <c r="E2" s="1"/>
      <c r="F2" s="1"/>
      <c r="G2" s="2"/>
      <c r="H2" s="1"/>
      <c r="I2" s="1"/>
      <c r="J2" s="1"/>
      <c r="K2" s="6"/>
      <c r="L2" s="6"/>
    </row>
    <row r="3" spans="1:12" ht="20.25" customHeight="1">
      <c r="A3" s="1"/>
      <c r="B3" s="14"/>
      <c r="C3" s="59"/>
      <c r="D3" s="60" t="s">
        <v>128</v>
      </c>
      <c r="E3" s="15"/>
      <c r="F3" s="15"/>
      <c r="G3" s="17"/>
      <c r="H3" s="15"/>
      <c r="I3" s="16"/>
      <c r="J3" s="68"/>
      <c r="K3" s="6"/>
      <c r="L3" s="6"/>
    </row>
    <row r="4" spans="1:12" ht="19.5" customHeight="1">
      <c r="A4" s="1"/>
      <c r="B4" s="26" t="s">
        <v>129</v>
      </c>
      <c r="C4" s="59" t="s">
        <v>9</v>
      </c>
      <c r="D4" s="26" t="s">
        <v>10</v>
      </c>
      <c r="E4" s="32" t="s">
        <v>176</v>
      </c>
      <c r="F4" s="32" t="s">
        <v>175</v>
      </c>
      <c r="G4" s="26" t="s">
        <v>13</v>
      </c>
      <c r="H4" s="31" t="s">
        <v>130</v>
      </c>
      <c r="I4" s="31" t="s">
        <v>131</v>
      </c>
      <c r="J4" s="32" t="s">
        <v>78</v>
      </c>
      <c r="K4" s="6"/>
      <c r="L4" s="6"/>
    </row>
    <row r="5" spans="1:12" ht="19.5" customHeight="1">
      <c r="A5" s="1"/>
      <c r="B5" s="1"/>
      <c r="C5" s="31" t="s">
        <v>22</v>
      </c>
      <c r="D5" s="26" t="s">
        <v>132</v>
      </c>
      <c r="E5" s="1"/>
      <c r="F5" s="1"/>
      <c r="G5" s="1"/>
      <c r="H5" s="1"/>
      <c r="I5" s="1"/>
      <c r="J5" s="2"/>
      <c r="K5" s="6"/>
      <c r="L5" s="6"/>
    </row>
    <row r="6" spans="1:12" ht="19.5" customHeight="1">
      <c r="A6" s="1"/>
      <c r="B6" s="1"/>
      <c r="C6" s="2"/>
      <c r="D6" s="1"/>
      <c r="E6" s="1"/>
      <c r="F6" s="1"/>
      <c r="G6" s="1"/>
      <c r="H6" s="1" t="s">
        <v>3</v>
      </c>
      <c r="I6" s="1"/>
      <c r="J6" s="2"/>
      <c r="K6" s="6"/>
      <c r="L6" s="6"/>
    </row>
    <row r="7" spans="1:12" ht="19.5" customHeight="1">
      <c r="A7" s="6"/>
      <c r="B7" s="27">
        <v>1</v>
      </c>
      <c r="C7" s="2" t="s">
        <v>583</v>
      </c>
      <c r="D7" s="1" t="s">
        <v>263</v>
      </c>
      <c r="E7" s="1" t="s">
        <v>467</v>
      </c>
      <c r="F7" s="2">
        <v>1030</v>
      </c>
      <c r="G7" s="3" t="s">
        <v>521</v>
      </c>
      <c r="H7" s="1" t="s">
        <v>584</v>
      </c>
      <c r="I7" s="1" t="s">
        <v>585</v>
      </c>
      <c r="J7" s="1" t="s">
        <v>700</v>
      </c>
      <c r="K7" s="6"/>
      <c r="L7" s="6"/>
    </row>
    <row r="8" spans="1:12" ht="19.5" customHeight="1">
      <c r="A8" s="6"/>
      <c r="B8" s="27">
        <v>2</v>
      </c>
      <c r="C8" s="2" t="s">
        <v>644</v>
      </c>
      <c r="D8" s="1" t="s">
        <v>559</v>
      </c>
      <c r="E8" s="1" t="s">
        <v>467</v>
      </c>
      <c r="F8" s="2">
        <v>1212</v>
      </c>
      <c r="G8" s="3" t="s">
        <v>560</v>
      </c>
      <c r="H8" s="1" t="s">
        <v>561</v>
      </c>
      <c r="I8" s="1" t="s">
        <v>261</v>
      </c>
      <c r="J8" s="1" t="s">
        <v>767</v>
      </c>
      <c r="K8" s="6"/>
      <c r="L8" s="6"/>
    </row>
    <row r="9" spans="1:12" ht="19.5" customHeight="1">
      <c r="A9" s="6"/>
      <c r="B9" s="27">
        <v>3</v>
      </c>
      <c r="C9" s="2" t="s">
        <v>408</v>
      </c>
      <c r="D9" s="1" t="s">
        <v>407</v>
      </c>
      <c r="E9" s="1" t="s">
        <v>467</v>
      </c>
      <c r="F9" s="27">
        <v>1300</v>
      </c>
      <c r="G9" s="3" t="s">
        <v>409</v>
      </c>
      <c r="H9" s="1" t="s">
        <v>410</v>
      </c>
      <c r="I9" s="1" t="s">
        <v>411</v>
      </c>
      <c r="J9" s="1" t="s">
        <v>813</v>
      </c>
      <c r="K9" s="6"/>
      <c r="L9" s="6"/>
    </row>
    <row r="10" spans="1:12" ht="19.5" customHeight="1">
      <c r="A10" s="6"/>
      <c r="B10" s="27"/>
      <c r="C10" s="2"/>
      <c r="D10" s="1"/>
      <c r="E10" s="1"/>
      <c r="F10" s="27"/>
      <c r="G10" s="3" t="s">
        <v>812</v>
      </c>
      <c r="H10" s="1"/>
      <c r="I10" s="1"/>
      <c r="J10" s="1"/>
      <c r="K10" s="6"/>
      <c r="L10" s="6"/>
    </row>
    <row r="11" spans="1:12" ht="19.5" customHeight="1">
      <c r="A11" s="6"/>
      <c r="B11" s="27">
        <v>4</v>
      </c>
      <c r="C11" s="2" t="s">
        <v>757</v>
      </c>
      <c r="D11" s="1" t="s">
        <v>756</v>
      </c>
      <c r="E11" s="1" t="s">
        <v>467</v>
      </c>
      <c r="F11" s="27">
        <v>1930</v>
      </c>
      <c r="G11" s="3" t="s">
        <v>758</v>
      </c>
      <c r="H11" s="1" t="s">
        <v>759</v>
      </c>
      <c r="I11" s="1" t="s">
        <v>218</v>
      </c>
      <c r="J11" s="1" t="s">
        <v>760</v>
      </c>
      <c r="K11" s="6"/>
      <c r="L11" s="6"/>
    </row>
    <row r="12" spans="1:12" ht="19.5" customHeight="1">
      <c r="A12" s="6"/>
      <c r="B12" s="27">
        <v>5</v>
      </c>
      <c r="C12" s="2" t="s">
        <v>645</v>
      </c>
      <c r="D12" s="1" t="s">
        <v>589</v>
      </c>
      <c r="E12" s="1" t="s">
        <v>467</v>
      </c>
      <c r="F12" s="27">
        <v>2000</v>
      </c>
      <c r="G12" s="3" t="s">
        <v>590</v>
      </c>
      <c r="H12" s="1" t="s">
        <v>591</v>
      </c>
      <c r="I12" s="1" t="s">
        <v>261</v>
      </c>
      <c r="J12" s="1" t="s">
        <v>832</v>
      </c>
      <c r="K12" s="6"/>
      <c r="L12" s="6"/>
    </row>
    <row r="13" spans="1:12" ht="19.5" customHeight="1">
      <c r="A13" s="6"/>
      <c r="B13" s="27">
        <v>6</v>
      </c>
      <c r="C13" s="2" t="s">
        <v>827</v>
      </c>
      <c r="D13" s="1" t="s">
        <v>826</v>
      </c>
      <c r="E13" s="1" t="s">
        <v>507</v>
      </c>
      <c r="F13" s="27" t="s">
        <v>825</v>
      </c>
      <c r="G13" s="3" t="s">
        <v>828</v>
      </c>
      <c r="H13" s="1" t="s">
        <v>829</v>
      </c>
      <c r="I13" s="1" t="s">
        <v>830</v>
      </c>
      <c r="J13" s="1" t="s">
        <v>841</v>
      </c>
      <c r="K13" s="6"/>
      <c r="L13" s="6"/>
    </row>
    <row r="14" spans="1:12" ht="19.5" customHeight="1">
      <c r="A14" s="6"/>
      <c r="B14" s="27">
        <v>7</v>
      </c>
      <c r="C14" s="2" t="s">
        <v>582</v>
      </c>
      <c r="D14" s="1" t="s">
        <v>581</v>
      </c>
      <c r="E14" s="1" t="s">
        <v>507</v>
      </c>
      <c r="F14" s="27">
        <v>1600</v>
      </c>
      <c r="G14" s="3" t="s">
        <v>764</v>
      </c>
      <c r="H14" s="1" t="s">
        <v>739</v>
      </c>
      <c r="I14" s="1" t="s">
        <v>219</v>
      </c>
      <c r="J14" s="1" t="s">
        <v>831</v>
      </c>
      <c r="K14" s="6"/>
      <c r="L14" s="6"/>
    </row>
    <row r="15" spans="1:12" ht="19.5" customHeight="1">
      <c r="A15" s="6"/>
      <c r="B15" s="27">
        <v>8</v>
      </c>
      <c r="C15" s="2" t="s">
        <v>740</v>
      </c>
      <c r="D15" s="1" t="s">
        <v>731</v>
      </c>
      <c r="E15" s="1" t="s">
        <v>507</v>
      </c>
      <c r="F15" s="2" t="s">
        <v>836</v>
      </c>
      <c r="G15" s="3" t="s">
        <v>732</v>
      </c>
      <c r="H15" s="1" t="s">
        <v>730</v>
      </c>
      <c r="I15" s="1" t="s">
        <v>53</v>
      </c>
      <c r="J15" s="1" t="s">
        <v>158</v>
      </c>
      <c r="K15" s="6"/>
      <c r="L15" s="6"/>
    </row>
    <row r="16" spans="1:12" ht="19.5" customHeight="1">
      <c r="A16" s="6"/>
      <c r="B16" s="27">
        <v>9</v>
      </c>
      <c r="C16" s="2" t="s">
        <v>476</v>
      </c>
      <c r="D16" s="1" t="s">
        <v>475</v>
      </c>
      <c r="E16" s="1" t="s">
        <v>377</v>
      </c>
      <c r="F16" s="27" t="s">
        <v>666</v>
      </c>
      <c r="G16" s="3" t="s">
        <v>664</v>
      </c>
      <c r="H16" s="1" t="s">
        <v>477</v>
      </c>
      <c r="I16" s="1" t="s">
        <v>345</v>
      </c>
      <c r="J16" s="1" t="s">
        <v>158</v>
      </c>
      <c r="K16" s="6"/>
      <c r="L16" s="6"/>
    </row>
    <row r="17" spans="1:12" ht="19.5" customHeight="1">
      <c r="A17" s="6"/>
      <c r="B17" s="27">
        <v>10</v>
      </c>
      <c r="C17" s="2"/>
      <c r="D17" s="1" t="s">
        <v>592</v>
      </c>
      <c r="E17" s="1" t="s">
        <v>377</v>
      </c>
      <c r="F17" s="2" t="s">
        <v>354</v>
      </c>
      <c r="G17" s="3" t="s">
        <v>593</v>
      </c>
      <c r="H17" s="1" t="s">
        <v>595</v>
      </c>
      <c r="I17" s="1" t="s">
        <v>261</v>
      </c>
      <c r="J17" s="1" t="s">
        <v>660</v>
      </c>
      <c r="K17" s="6"/>
      <c r="L17" s="6"/>
    </row>
    <row r="18" spans="1:12" ht="19.5" customHeight="1">
      <c r="A18" s="6"/>
      <c r="B18" s="27">
        <v>11</v>
      </c>
      <c r="C18" s="2" t="s">
        <v>715</v>
      </c>
      <c r="D18" s="1" t="s">
        <v>714</v>
      </c>
      <c r="E18" s="1" t="s">
        <v>377</v>
      </c>
      <c r="F18" s="27"/>
      <c r="G18" s="3" t="s">
        <v>716</v>
      </c>
      <c r="H18" s="1" t="s">
        <v>717</v>
      </c>
      <c r="I18" s="1" t="s">
        <v>254</v>
      </c>
      <c r="J18" s="1" t="s">
        <v>158</v>
      </c>
      <c r="K18" s="6"/>
      <c r="L18" s="6"/>
    </row>
    <row r="19" spans="1:12" ht="19.5" customHeight="1">
      <c r="A19" s="6"/>
      <c r="B19" s="27">
        <v>12</v>
      </c>
      <c r="C19" s="2" t="s">
        <v>849</v>
      </c>
      <c r="D19" s="1" t="s">
        <v>843</v>
      </c>
      <c r="E19" s="1" t="s">
        <v>377</v>
      </c>
      <c r="F19" s="27"/>
      <c r="G19" s="3" t="s">
        <v>844</v>
      </c>
      <c r="H19" s="1" t="s">
        <v>845</v>
      </c>
      <c r="I19" s="1" t="s">
        <v>846</v>
      </c>
      <c r="J19" s="1" t="s">
        <v>847</v>
      </c>
      <c r="K19" s="6"/>
      <c r="L19" s="6"/>
    </row>
    <row r="20" spans="1:12" ht="19.5" customHeight="1">
      <c r="A20" s="6"/>
      <c r="B20" s="27">
        <v>13</v>
      </c>
      <c r="C20" s="2" t="s">
        <v>721</v>
      </c>
      <c r="D20" s="1" t="s">
        <v>720</v>
      </c>
      <c r="E20" s="1" t="s">
        <v>719</v>
      </c>
      <c r="F20" s="2"/>
      <c r="G20" s="3" t="s">
        <v>722</v>
      </c>
      <c r="H20" s="1" t="s">
        <v>723</v>
      </c>
      <c r="I20" s="1" t="s">
        <v>265</v>
      </c>
      <c r="J20" s="1" t="s">
        <v>158</v>
      </c>
      <c r="K20" s="6"/>
      <c r="L20" s="6"/>
    </row>
    <row r="21" spans="1:12" ht="19.5" customHeight="1">
      <c r="A21" s="6"/>
      <c r="B21" s="27">
        <v>14</v>
      </c>
      <c r="C21" s="2"/>
      <c r="D21" s="1" t="s">
        <v>661</v>
      </c>
      <c r="E21" s="1" t="s">
        <v>571</v>
      </c>
      <c r="F21" s="27" t="s">
        <v>508</v>
      </c>
      <c r="G21" s="3" t="s">
        <v>662</v>
      </c>
      <c r="H21" s="1" t="s">
        <v>663</v>
      </c>
      <c r="I21" s="1" t="s">
        <v>122</v>
      </c>
      <c r="J21" s="1" t="s">
        <v>158</v>
      </c>
      <c r="K21" s="6"/>
      <c r="L21" s="6"/>
    </row>
    <row r="22" spans="1:12" ht="19.5" customHeight="1">
      <c r="A22" s="6"/>
      <c r="B22" s="27">
        <v>15</v>
      </c>
      <c r="C22" s="2" t="s">
        <v>710</v>
      </c>
      <c r="D22" s="1" t="s">
        <v>709</v>
      </c>
      <c r="E22" s="1" t="s">
        <v>571</v>
      </c>
      <c r="F22" s="27"/>
      <c r="G22" s="3" t="s">
        <v>711</v>
      </c>
      <c r="H22" s="1" t="s">
        <v>712</v>
      </c>
      <c r="I22" s="1" t="s">
        <v>254</v>
      </c>
      <c r="J22" s="1" t="s">
        <v>713</v>
      </c>
      <c r="K22" s="6"/>
      <c r="L22" s="6"/>
    </row>
    <row r="23" spans="1:12" ht="19.5" customHeight="1">
      <c r="A23" s="6"/>
      <c r="B23" s="27">
        <v>16</v>
      </c>
      <c r="C23" s="2"/>
      <c r="D23" s="1" t="s">
        <v>502</v>
      </c>
      <c r="E23" s="1" t="s">
        <v>501</v>
      </c>
      <c r="F23" s="27">
        <v>1200</v>
      </c>
      <c r="G23" s="3" t="s">
        <v>503</v>
      </c>
      <c r="H23" s="1" t="s">
        <v>504</v>
      </c>
      <c r="I23" s="1" t="s">
        <v>505</v>
      </c>
      <c r="J23" s="1" t="s">
        <v>506</v>
      </c>
      <c r="K23" s="6"/>
      <c r="L23" s="6"/>
    </row>
    <row r="24" spans="1:12" ht="19.5" customHeight="1">
      <c r="A24" s="6"/>
      <c r="B24" s="27">
        <v>17</v>
      </c>
      <c r="C24" s="2"/>
      <c r="D24" s="1" t="s">
        <v>656</v>
      </c>
      <c r="E24" s="1" t="s">
        <v>501</v>
      </c>
      <c r="F24" s="27"/>
      <c r="G24" s="3" t="s">
        <v>657</v>
      </c>
      <c r="H24" s="1" t="s">
        <v>658</v>
      </c>
      <c r="I24" s="1" t="s">
        <v>659</v>
      </c>
      <c r="J24" s="1" t="s">
        <v>158</v>
      </c>
      <c r="K24" s="6"/>
      <c r="L24" s="6"/>
    </row>
    <row r="25" spans="1:12" ht="19.5" customHeight="1">
      <c r="A25" s="6"/>
      <c r="B25" s="2"/>
      <c r="C25" s="2"/>
      <c r="D25" s="1"/>
      <c r="E25" s="1"/>
      <c r="F25" s="1"/>
      <c r="G25" s="1"/>
      <c r="H25" s="1"/>
      <c r="I25" s="1"/>
      <c r="J25" s="1"/>
      <c r="K25" s="6"/>
      <c r="L25" s="6"/>
    </row>
    <row r="26" spans="1:12" ht="19.5" customHeight="1">
      <c r="A26" s="6"/>
      <c r="B26" s="2"/>
      <c r="C26" s="2"/>
      <c r="D26" s="26" t="s">
        <v>133</v>
      </c>
      <c r="E26" s="1"/>
      <c r="F26" s="1"/>
      <c r="G26" s="3" t="str">
        <f>IF(ISBLANK(E26)=TRUE,"",CONVERT(E26,"m","ft"))</f>
        <v/>
      </c>
      <c r="H26" s="31" t="s">
        <v>130</v>
      </c>
      <c r="I26" s="1"/>
      <c r="J26" s="1"/>
      <c r="K26" s="6"/>
      <c r="L26" s="6"/>
    </row>
    <row r="27" spans="1:12" ht="19.5" customHeight="1">
      <c r="A27" s="6"/>
      <c r="K27" s="6"/>
      <c r="L27" s="6"/>
    </row>
    <row r="28" spans="1:12" ht="19.5" customHeight="1">
      <c r="A28" s="6"/>
      <c r="B28" s="27" t="s">
        <v>806</v>
      </c>
      <c r="C28" s="2" t="s">
        <v>469</v>
      </c>
      <c r="D28" s="1" t="s">
        <v>468</v>
      </c>
      <c r="E28" s="1" t="s">
        <v>467</v>
      </c>
      <c r="F28" s="27" t="s">
        <v>733</v>
      </c>
      <c r="G28" s="3" t="s">
        <v>470</v>
      </c>
      <c r="H28" s="1" t="s">
        <v>734</v>
      </c>
      <c r="I28" s="1" t="s">
        <v>471</v>
      </c>
      <c r="J28" s="1" t="s">
        <v>807</v>
      </c>
      <c r="K28" s="6"/>
      <c r="L28" s="6"/>
    </row>
    <row r="29" spans="1:12" ht="19.5" customHeight="1">
      <c r="A29" s="6"/>
      <c r="B29" s="27">
        <v>2</v>
      </c>
      <c r="C29" s="2" t="s">
        <v>857</v>
      </c>
      <c r="D29" s="1" t="s">
        <v>856</v>
      </c>
      <c r="E29" s="1" t="s">
        <v>507</v>
      </c>
      <c r="F29" s="27">
        <v>1800</v>
      </c>
      <c r="G29" s="3" t="s">
        <v>858</v>
      </c>
      <c r="H29" s="1" t="s">
        <v>859</v>
      </c>
      <c r="I29" s="1" t="s">
        <v>860</v>
      </c>
      <c r="J29" s="1" t="s">
        <v>224</v>
      </c>
      <c r="K29" s="6"/>
      <c r="L29" s="6"/>
    </row>
    <row r="30" spans="1:12" ht="19.5" customHeight="1">
      <c r="A30" s="6"/>
      <c r="B30" s="27">
        <v>3</v>
      </c>
      <c r="C30" s="2" t="s">
        <v>444</v>
      </c>
      <c r="D30" s="1" t="s">
        <v>443</v>
      </c>
      <c r="E30" s="1" t="s">
        <v>377</v>
      </c>
      <c r="F30" s="27"/>
      <c r="G30" s="3" t="s">
        <v>445</v>
      </c>
      <c r="H30" s="1" t="s">
        <v>446</v>
      </c>
      <c r="I30" s="1" t="s">
        <v>33</v>
      </c>
      <c r="J30" s="1" t="s">
        <v>224</v>
      </c>
      <c r="K30" s="6"/>
      <c r="L30" s="6"/>
    </row>
    <row r="31" spans="1:12" ht="19.5" customHeight="1">
      <c r="A31" s="6"/>
      <c r="B31" s="27">
        <v>4</v>
      </c>
      <c r="C31" s="2" t="s">
        <v>379</v>
      </c>
      <c r="D31" s="1" t="s">
        <v>378</v>
      </c>
      <c r="E31" s="1" t="s">
        <v>377</v>
      </c>
      <c r="F31" s="27"/>
      <c r="G31" s="3" t="s">
        <v>196</v>
      </c>
      <c r="H31" s="1" t="s">
        <v>223</v>
      </c>
      <c r="I31" s="1" t="s">
        <v>33</v>
      </c>
      <c r="J31" s="1" t="s">
        <v>224</v>
      </c>
      <c r="K31" s="6"/>
      <c r="L31" s="6"/>
    </row>
    <row r="32" spans="1:12" ht="19.5" customHeight="1">
      <c r="A32" s="6"/>
      <c r="B32" s="27">
        <v>5</v>
      </c>
      <c r="C32" s="2" t="s">
        <v>668</v>
      </c>
      <c r="D32" s="1" t="s">
        <v>667</v>
      </c>
      <c r="E32" s="1" t="s">
        <v>512</v>
      </c>
      <c r="F32" s="27" t="s">
        <v>666</v>
      </c>
      <c r="G32" s="3" t="s">
        <v>669</v>
      </c>
      <c r="H32" s="1" t="s">
        <v>670</v>
      </c>
      <c r="I32" s="1" t="s">
        <v>471</v>
      </c>
      <c r="J32" s="1" t="s">
        <v>224</v>
      </c>
      <c r="K32" s="6"/>
      <c r="L32" s="6"/>
    </row>
    <row r="33" spans="1:12" ht="19.5" customHeight="1">
      <c r="A33" s="6"/>
      <c r="B33" s="27">
        <v>6</v>
      </c>
      <c r="C33" s="2"/>
      <c r="D33" s="1" t="s">
        <v>704</v>
      </c>
      <c r="E33" s="1" t="s">
        <v>703</v>
      </c>
      <c r="F33" s="27"/>
      <c r="G33" s="3" t="s">
        <v>196</v>
      </c>
      <c r="H33" s="1" t="s">
        <v>223</v>
      </c>
      <c r="I33" s="1" t="s">
        <v>33</v>
      </c>
      <c r="J33" s="1" t="s">
        <v>224</v>
      </c>
      <c r="K33" s="6"/>
      <c r="L33" s="6"/>
    </row>
    <row r="34" spans="1:12" ht="19.5" customHeight="1">
      <c r="A34" s="6"/>
      <c r="B34" s="2"/>
      <c r="C34" s="2"/>
      <c r="D34" s="1"/>
      <c r="E34" s="1"/>
      <c r="F34" s="1"/>
      <c r="G34" s="3"/>
      <c r="H34" s="1" t="s">
        <v>3</v>
      </c>
      <c r="I34" s="1"/>
      <c r="J34" s="1"/>
      <c r="K34" s="6"/>
      <c r="L34" s="6"/>
    </row>
    <row r="35" spans="1:12" ht="19.5" customHeight="1">
      <c r="A35" s="6"/>
      <c r="B35" s="27"/>
      <c r="C35" s="2"/>
      <c r="D35" s="26" t="s">
        <v>134</v>
      </c>
      <c r="E35" s="1"/>
      <c r="F35" s="1"/>
      <c r="G35" s="3" t="str">
        <f>IF(ISBLANK(E35)=TRUE,"",CONVERT(E35,"m","ft"))</f>
        <v/>
      </c>
      <c r="H35" s="31" t="s">
        <v>130</v>
      </c>
      <c r="I35" s="1"/>
      <c r="J35" s="1"/>
      <c r="K35" s="6"/>
      <c r="L35" s="6"/>
    </row>
    <row r="36" spans="1:12" ht="19.5" customHeight="1">
      <c r="A36" s="6"/>
      <c r="B36" s="27"/>
      <c r="C36" s="2"/>
      <c r="D36" s="1"/>
      <c r="E36" s="1"/>
      <c r="F36" s="1"/>
      <c r="G36" s="3"/>
      <c r="H36" s="2"/>
      <c r="I36" s="1"/>
      <c r="J36" s="1"/>
      <c r="K36" s="6"/>
      <c r="L36" s="6"/>
    </row>
    <row r="37" spans="1:12" ht="19.5" customHeight="1">
      <c r="A37" s="6"/>
      <c r="B37" s="27">
        <v>1</v>
      </c>
      <c r="C37" s="2" t="s">
        <v>643</v>
      </c>
      <c r="D37" s="1" t="s">
        <v>842</v>
      </c>
      <c r="E37" s="1" t="s">
        <v>467</v>
      </c>
      <c r="F37" s="2">
        <v>1700</v>
      </c>
      <c r="G37" s="3" t="s">
        <v>718</v>
      </c>
      <c r="H37" s="1" t="s">
        <v>462</v>
      </c>
      <c r="I37" s="1" t="s">
        <v>197</v>
      </c>
      <c r="J37" s="1" t="s">
        <v>251</v>
      </c>
      <c r="K37" s="6"/>
      <c r="L37" s="6"/>
    </row>
    <row r="38" spans="1:12" ht="19.5" customHeight="1">
      <c r="A38" s="6"/>
      <c r="B38" s="27">
        <v>2</v>
      </c>
      <c r="C38" s="2"/>
      <c r="D38" s="1" t="s">
        <v>765</v>
      </c>
      <c r="E38" s="1" t="s">
        <v>507</v>
      </c>
      <c r="F38" s="27" t="s">
        <v>838</v>
      </c>
      <c r="G38" s="3" t="s">
        <v>648</v>
      </c>
      <c r="H38" s="1" t="s">
        <v>848</v>
      </c>
      <c r="I38" s="1" t="s">
        <v>766</v>
      </c>
      <c r="J38" s="1" t="s">
        <v>530</v>
      </c>
      <c r="K38" s="6"/>
      <c r="L38" s="6"/>
    </row>
    <row r="39" spans="1:12" ht="19.5" customHeight="1">
      <c r="A39" s="6"/>
      <c r="B39" s="27">
        <v>3</v>
      </c>
      <c r="C39" s="2" t="s">
        <v>744</v>
      </c>
      <c r="D39" s="1" t="s">
        <v>745</v>
      </c>
      <c r="E39" s="1" t="s">
        <v>377</v>
      </c>
      <c r="F39" s="2">
        <v>1000</v>
      </c>
      <c r="G39" s="3" t="s">
        <v>746</v>
      </c>
      <c r="H39" s="1" t="s">
        <v>747</v>
      </c>
      <c r="I39" s="1" t="s">
        <v>748</v>
      </c>
      <c r="J39" s="1" t="s">
        <v>158</v>
      </c>
      <c r="K39" s="6"/>
      <c r="L39" s="6"/>
    </row>
    <row r="40" spans="1:12" ht="19.5" customHeight="1">
      <c r="A40" s="6"/>
      <c r="B40" s="27">
        <v>4</v>
      </c>
      <c r="C40" s="2"/>
      <c r="D40" s="1" t="s">
        <v>850</v>
      </c>
      <c r="E40" s="1" t="s">
        <v>377</v>
      </c>
      <c r="F40" s="2" t="s">
        <v>354</v>
      </c>
      <c r="G40" s="3" t="s">
        <v>868</v>
      </c>
      <c r="H40" s="1" t="s">
        <v>869</v>
      </c>
      <c r="I40" s="1" t="s">
        <v>37</v>
      </c>
      <c r="J40" s="1" t="s">
        <v>851</v>
      </c>
      <c r="K40" s="6"/>
      <c r="L40" s="6"/>
    </row>
    <row r="41" spans="1:12" ht="19.5" customHeight="1">
      <c r="A41" s="6"/>
      <c r="B41" s="27">
        <v>5</v>
      </c>
      <c r="C41" s="2"/>
      <c r="D41" s="1" t="s">
        <v>852</v>
      </c>
      <c r="E41" s="1" t="s">
        <v>377</v>
      </c>
      <c r="F41" s="2" t="s">
        <v>354</v>
      </c>
      <c r="G41" s="3" t="s">
        <v>864</v>
      </c>
      <c r="H41" s="1" t="s">
        <v>865</v>
      </c>
      <c r="I41" s="1" t="s">
        <v>37</v>
      </c>
      <c r="J41" s="1" t="s">
        <v>853</v>
      </c>
      <c r="K41" s="6"/>
      <c r="L41" s="6"/>
    </row>
    <row r="42" spans="1:12" ht="19.5" customHeight="1">
      <c r="A42" s="6"/>
      <c r="B42" s="27">
        <v>6</v>
      </c>
      <c r="C42" s="2"/>
      <c r="D42" s="1" t="s">
        <v>854</v>
      </c>
      <c r="E42" s="1" t="s">
        <v>377</v>
      </c>
      <c r="F42" s="2" t="s">
        <v>354</v>
      </c>
      <c r="G42" s="3" t="s">
        <v>866</v>
      </c>
      <c r="H42" s="1" t="s">
        <v>867</v>
      </c>
      <c r="I42" s="1" t="s">
        <v>37</v>
      </c>
      <c r="J42" s="1" t="s">
        <v>853</v>
      </c>
      <c r="K42" s="6"/>
      <c r="L42" s="6"/>
    </row>
    <row r="43" spans="1:12" ht="19.5" customHeight="1">
      <c r="A43" s="6"/>
      <c r="B43" s="27">
        <v>7</v>
      </c>
      <c r="C43" s="2"/>
      <c r="D43" s="1" t="s">
        <v>741</v>
      </c>
      <c r="E43" s="1" t="s">
        <v>377</v>
      </c>
      <c r="F43" s="2"/>
      <c r="G43" s="3" t="s">
        <v>742</v>
      </c>
      <c r="H43" s="1" t="s">
        <v>743</v>
      </c>
      <c r="I43" s="1" t="s">
        <v>37</v>
      </c>
      <c r="J43" s="1" t="s">
        <v>158</v>
      </c>
      <c r="K43" s="6"/>
      <c r="L43" s="6"/>
    </row>
    <row r="44" spans="1:12" ht="19.5" customHeight="1">
      <c r="A44" s="6"/>
      <c r="B44" s="27">
        <v>8</v>
      </c>
      <c r="C44" s="2"/>
      <c r="D44" s="1" t="s">
        <v>855</v>
      </c>
      <c r="E44" s="1" t="s">
        <v>571</v>
      </c>
      <c r="F44" s="2" t="s">
        <v>354</v>
      </c>
      <c r="G44" s="3" t="s">
        <v>861</v>
      </c>
      <c r="H44" s="1" t="s">
        <v>863</v>
      </c>
      <c r="I44" s="1" t="s">
        <v>37</v>
      </c>
      <c r="J44" s="1" t="s">
        <v>158</v>
      </c>
      <c r="K44" s="6"/>
      <c r="L44" s="6"/>
    </row>
    <row r="45" spans="1:12" ht="19.5" customHeight="1">
      <c r="A45" s="6"/>
      <c r="B45" s="27"/>
      <c r="C45" s="2"/>
      <c r="D45" s="1"/>
      <c r="E45" s="1"/>
      <c r="F45" s="2"/>
      <c r="G45" s="3" t="s">
        <v>862</v>
      </c>
      <c r="H45" s="1"/>
      <c r="I45" s="1"/>
      <c r="J45" s="1"/>
      <c r="K45" s="6"/>
      <c r="L45" s="6"/>
    </row>
    <row r="46" spans="1:12" ht="19.5" customHeight="1">
      <c r="A46" s="6"/>
      <c r="B46" s="27">
        <v>9</v>
      </c>
      <c r="C46" s="2" t="s">
        <v>510</v>
      </c>
      <c r="D46" s="1" t="s">
        <v>509</v>
      </c>
      <c r="E46" s="1" t="s">
        <v>512</v>
      </c>
      <c r="F46" s="27" t="s">
        <v>508</v>
      </c>
      <c r="G46" s="3" t="s">
        <v>511</v>
      </c>
      <c r="H46" s="1" t="s">
        <v>572</v>
      </c>
      <c r="I46" s="1" t="s">
        <v>197</v>
      </c>
      <c r="J46" s="1" t="s">
        <v>424</v>
      </c>
      <c r="K46" s="6"/>
      <c r="L46" s="6"/>
    </row>
    <row r="47" spans="1:12" ht="19.5" customHeight="1">
      <c r="A47" s="6"/>
      <c r="B47" s="27">
        <v>10</v>
      </c>
      <c r="C47" s="2" t="s">
        <v>736</v>
      </c>
      <c r="D47" s="1" t="s">
        <v>735</v>
      </c>
      <c r="E47" s="1" t="s">
        <v>512</v>
      </c>
      <c r="F47" s="27">
        <v>1000</v>
      </c>
      <c r="G47" s="3" t="s">
        <v>737</v>
      </c>
      <c r="H47" s="1" t="s">
        <v>738</v>
      </c>
      <c r="I47" s="1" t="s">
        <v>218</v>
      </c>
      <c r="J47" s="1" t="s">
        <v>158</v>
      </c>
      <c r="K47" s="6"/>
      <c r="L47" s="6"/>
    </row>
    <row r="48" spans="1:12" ht="19.5" customHeight="1">
      <c r="A48" s="6"/>
      <c r="B48" s="27">
        <v>11</v>
      </c>
      <c r="C48" s="2" t="s">
        <v>514</v>
      </c>
      <c r="D48" s="1" t="s">
        <v>513</v>
      </c>
      <c r="E48" s="1" t="s">
        <v>512</v>
      </c>
      <c r="F48" s="27"/>
      <c r="G48" s="3" t="s">
        <v>515</v>
      </c>
      <c r="H48" s="1" t="s">
        <v>646</v>
      </c>
      <c r="I48" s="1" t="s">
        <v>516</v>
      </c>
      <c r="J48" s="1" t="s">
        <v>431</v>
      </c>
      <c r="K48" s="6"/>
      <c r="L48" s="6"/>
    </row>
    <row r="49" spans="1:12" ht="19.5" customHeight="1">
      <c r="A49" s="6"/>
      <c r="B49" s="27">
        <v>12</v>
      </c>
      <c r="C49" s="2"/>
      <c r="D49" s="1" t="s">
        <v>647</v>
      </c>
      <c r="E49" s="1" t="s">
        <v>837</v>
      </c>
      <c r="F49" s="2">
        <v>1500</v>
      </c>
      <c r="G49" s="3" t="s">
        <v>648</v>
      </c>
      <c r="H49" s="1" t="s">
        <v>649</v>
      </c>
      <c r="I49" s="1" t="s">
        <v>37</v>
      </c>
      <c r="J49" s="1" t="s">
        <v>530</v>
      </c>
      <c r="K49" s="6"/>
      <c r="L49" s="6"/>
    </row>
    <row r="50" spans="1:12" ht="19.5" customHeight="1">
      <c r="A50" s="6"/>
      <c r="B50" s="27">
        <v>13</v>
      </c>
      <c r="C50" s="2"/>
      <c r="D50" s="1" t="s">
        <v>725</v>
      </c>
      <c r="E50" s="1" t="s">
        <v>724</v>
      </c>
      <c r="F50" s="27"/>
      <c r="G50" s="3" t="s">
        <v>726</v>
      </c>
      <c r="H50" s="1" t="s">
        <v>727</v>
      </c>
      <c r="I50" s="1" t="s">
        <v>190</v>
      </c>
      <c r="J50" s="1" t="s">
        <v>158</v>
      </c>
      <c r="K50" s="6"/>
      <c r="L50" s="6"/>
    </row>
    <row r="51" spans="1:12" ht="19.5" customHeight="1">
      <c r="A51" s="6"/>
      <c r="K51" s="6"/>
      <c r="L51" s="6"/>
    </row>
    <row r="52" spans="1:12" ht="19.5" customHeight="1">
      <c r="A52" s="6"/>
      <c r="D52" s="26" t="s">
        <v>203</v>
      </c>
      <c r="G52" s="3" t="str">
        <f>IF(ISBLANK(E52)=TRUE,"",CONVERT(E52,"m","ft"))</f>
        <v/>
      </c>
      <c r="H52" s="31" t="s">
        <v>130</v>
      </c>
      <c r="K52" s="6"/>
      <c r="L52" s="6"/>
    </row>
    <row r="53" spans="1:12" ht="19.5" customHeight="1">
      <c r="A53" s="6"/>
      <c r="D53" s="93"/>
      <c r="G53" s="3"/>
      <c r="H53" s="92"/>
      <c r="K53" s="6"/>
      <c r="L53" s="6"/>
    </row>
    <row r="54" spans="1:12" ht="19.5" customHeight="1">
      <c r="A54" s="6"/>
      <c r="B54" s="27"/>
      <c r="C54" s="2"/>
      <c r="D54" s="1" t="s">
        <v>38</v>
      </c>
      <c r="E54" s="1"/>
      <c r="F54" s="27"/>
      <c r="G54" s="3"/>
      <c r="H54" s="1"/>
      <c r="I54" s="1"/>
      <c r="J54" s="1"/>
      <c r="K54" s="6"/>
      <c r="L54" s="6"/>
    </row>
    <row r="55" spans="1:12" ht="19.5" customHeight="1">
      <c r="A55" s="6"/>
      <c r="B55" s="27"/>
      <c r="C55" s="2"/>
      <c r="D55" s="1"/>
      <c r="E55" s="1"/>
      <c r="F55" s="27"/>
      <c r="G55" s="3"/>
      <c r="H55" s="1"/>
      <c r="I55" s="1"/>
      <c r="J55" s="1"/>
      <c r="K55" s="6"/>
      <c r="L55" s="6"/>
    </row>
    <row r="56" spans="1:12" ht="19.5" customHeight="1">
      <c r="A56" s="6"/>
      <c r="B56" s="27"/>
      <c r="C56" s="2"/>
      <c r="D56" s="26" t="s">
        <v>173</v>
      </c>
      <c r="E56" s="1"/>
      <c r="F56" s="1"/>
      <c r="G56" s="3" t="str">
        <f>IF(ISBLANK(E56)=TRUE,"",CONVERT(E56,"m","ft"))</f>
        <v/>
      </c>
      <c r="H56" s="31" t="s">
        <v>130</v>
      </c>
      <c r="I56" s="1"/>
      <c r="J56" s="1"/>
      <c r="K56" s="6"/>
      <c r="L56" s="6"/>
    </row>
    <row r="57" spans="1:12" ht="19.5" customHeight="1">
      <c r="A57" s="6"/>
      <c r="B57" s="27"/>
      <c r="C57" s="2"/>
      <c r="D57" s="93"/>
      <c r="E57" s="1"/>
      <c r="F57" s="1"/>
      <c r="G57" s="3"/>
      <c r="H57" s="92"/>
      <c r="I57" s="1"/>
      <c r="J57" s="1"/>
      <c r="K57" s="6"/>
      <c r="L57" s="6"/>
    </row>
    <row r="58" spans="1:12" ht="19.5" customHeight="1">
      <c r="A58" s="6"/>
      <c r="B58" s="27"/>
      <c r="C58" s="2"/>
      <c r="D58" s="1" t="s">
        <v>38</v>
      </c>
      <c r="E58" s="1"/>
      <c r="F58" s="2"/>
      <c r="G58" s="3"/>
      <c r="H58" s="1"/>
      <c r="I58" s="1"/>
      <c r="J58" s="1"/>
      <c r="K58" s="6"/>
      <c r="L58" s="6"/>
    </row>
    <row r="59" spans="1:12" ht="19.5" customHeight="1">
      <c r="A59" s="6"/>
      <c r="B59" s="27"/>
      <c r="C59" s="2"/>
      <c r="D59" s="1"/>
      <c r="E59" s="1"/>
      <c r="F59" s="2"/>
      <c r="G59" s="3"/>
      <c r="H59" s="1"/>
      <c r="I59" s="1"/>
      <c r="J59" s="1"/>
      <c r="K59" s="6"/>
      <c r="L59" s="6"/>
    </row>
    <row r="60" spans="1:12" ht="19.5" customHeight="1">
      <c r="A60" s="6"/>
      <c r="B60" s="27"/>
      <c r="C60" s="2"/>
      <c r="D60" s="1"/>
      <c r="E60" s="1"/>
      <c r="F60" s="2"/>
      <c r="G60" s="3"/>
      <c r="H60" s="1"/>
      <c r="I60" s="1"/>
      <c r="J60" s="1"/>
      <c r="K60" s="6"/>
      <c r="L60" s="6"/>
    </row>
    <row r="61" spans="1:12" ht="19.5" customHeight="1">
      <c r="A61" s="6"/>
      <c r="B61" s="27"/>
      <c r="C61" s="2"/>
      <c r="D61" s="1" t="s">
        <v>135</v>
      </c>
      <c r="E61" s="1"/>
      <c r="F61" s="1"/>
      <c r="G61" s="1"/>
      <c r="H61" s="6"/>
      <c r="I61" s="1" t="str">
        <f>+SHEET1!L4</f>
        <v>DATED : 31.07.2024</v>
      </c>
      <c r="J61" s="1" t="s">
        <v>136</v>
      </c>
      <c r="K61" s="6"/>
      <c r="L61" s="6"/>
    </row>
    <row r="62" spans="1:12" ht="19.5" customHeight="1">
      <c r="A62" s="6"/>
      <c r="B62" s="2"/>
      <c r="C62" s="2"/>
      <c r="D62" s="1" t="s">
        <v>137</v>
      </c>
      <c r="E62" s="1"/>
      <c r="F62" s="1"/>
      <c r="G62" s="1"/>
      <c r="H62" s="6"/>
      <c r="I62" s="1"/>
      <c r="J62" s="1" t="s">
        <v>166</v>
      </c>
      <c r="K62" s="6"/>
      <c r="L62" s="6"/>
    </row>
    <row r="63" spans="1:12" ht="19.5" customHeight="1">
      <c r="A63" s="6"/>
      <c r="B63" s="2"/>
      <c r="C63" s="6"/>
      <c r="D63" s="6"/>
      <c r="E63" s="1"/>
      <c r="F63" s="6"/>
      <c r="G63" s="6"/>
      <c r="H63" s="6"/>
      <c r="I63" s="6"/>
      <c r="J63" s="6"/>
      <c r="K63" s="6"/>
      <c r="L63" s="6"/>
    </row>
    <row r="64" spans="1:12" ht="19.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</row>
    <row r="65" spans="1:12" ht="19.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</row>
    <row r="66" spans="1:12" ht="19.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</row>
    <row r="67" spans="1:12" ht="19.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1:12" ht="19.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</row>
    <row r="69" spans="1:12" ht="19.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 spans="1:12" ht="19.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 spans="1:12" ht="15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</row>
    <row r="72" spans="1:12" ht="15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pans="1:12" ht="15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ht="15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ht="15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 spans="1:12" ht="15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  <row r="77" spans="1:12" ht="15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</row>
    <row r="78" spans="1:12" ht="15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</row>
    <row r="79" spans="1:12" ht="15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</row>
    <row r="80" spans="1:12" ht="15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</row>
    <row r="81" spans="1:12" ht="15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</row>
    <row r="82" spans="1:12" ht="15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</row>
    <row r="83" spans="1:12" ht="15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</row>
    <row r="84" spans="1:12" ht="15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</row>
    <row r="85" spans="1:12" ht="15.75" customHeight="1">
      <c r="A85" s="6"/>
      <c r="B85" s="6"/>
      <c r="C85" s="6"/>
      <c r="E85" s="6"/>
      <c r="F85" s="6"/>
      <c r="K85" s="6"/>
      <c r="L85" s="6"/>
    </row>
    <row r="86" spans="1:12" ht="15.75" customHeight="1">
      <c r="E86" s="6"/>
      <c r="F86" s="6"/>
    </row>
    <row r="87" spans="1:12" ht="15.75" customHeight="1">
      <c r="E87" s="6"/>
      <c r="F87" s="6"/>
    </row>
    <row r="88" spans="1:12" ht="15.75" customHeight="1">
      <c r="E88" s="6"/>
      <c r="F88" s="6"/>
    </row>
    <row r="89" spans="1:12" ht="15.75" customHeight="1">
      <c r="E89" s="6"/>
      <c r="F89" s="6"/>
    </row>
    <row r="90" spans="1:12" ht="15.75" customHeight="1">
      <c r="E90" s="6"/>
      <c r="F90" s="6"/>
    </row>
    <row r="91" spans="1:12" ht="15.75" customHeight="1">
      <c r="C91" s="6"/>
      <c r="E91" s="6"/>
      <c r="F91" s="6"/>
    </row>
    <row r="92" spans="1:12" ht="15.75" customHeight="1">
      <c r="C92" s="6"/>
      <c r="E92" s="6"/>
    </row>
    <row r="93" spans="1:12" ht="15.75" customHeight="1">
      <c r="C93" s="6"/>
      <c r="E93" s="6"/>
    </row>
    <row r="94" spans="1:12" ht="15.75" customHeight="1">
      <c r="C94" s="6"/>
      <c r="E94" s="6"/>
    </row>
    <row r="95" spans="1:12" ht="15.75" customHeight="1">
      <c r="C95" s="6"/>
      <c r="E95" s="6"/>
    </row>
    <row r="96" spans="1:12" ht="15.75" customHeight="1">
      <c r="E96" s="6"/>
    </row>
    <row r="97" spans="5:5" ht="15.75" customHeight="1">
      <c r="E97" s="6"/>
    </row>
    <row r="98" spans="5:5" ht="15.75" customHeight="1">
      <c r="E98" s="6"/>
    </row>
    <row r="99" spans="5:5" ht="15.75" customHeight="1">
      <c r="E99" s="6"/>
    </row>
    <row r="100" spans="5:5" ht="15.75" customHeight="1">
      <c r="E100" s="6"/>
    </row>
    <row r="101" spans="5:5" ht="15.75" customHeight="1">
      <c r="E101" s="6"/>
    </row>
    <row r="102" spans="5:5" ht="15.75" customHeight="1">
      <c r="E102" s="6"/>
    </row>
    <row r="103" spans="5:5" ht="15.75" customHeight="1">
      <c r="E103" s="6"/>
    </row>
    <row r="104" spans="5:5" ht="15.75" customHeight="1">
      <c r="E104" s="6"/>
    </row>
    <row r="105" spans="5:5" ht="15.75" customHeight="1">
      <c r="E105" s="6"/>
    </row>
    <row r="106" spans="5:5" ht="15.75" customHeight="1"/>
    <row r="107" spans="5:5" ht="15.75" customHeight="1"/>
    <row r="108" spans="5:5" ht="15.75" customHeight="1"/>
    <row r="109" spans="5:5" ht="15.75" customHeight="1"/>
    <row r="110" spans="5:5" ht="15.75" customHeight="1"/>
    <row r="111" spans="5:5" ht="15.75" customHeight="1"/>
    <row r="112" spans="5:5" ht="15.75" customHeight="1"/>
    <row r="113" ht="15.75" customHeight="1"/>
    <row r="114" ht="15.75" customHeight="1"/>
    <row r="115" ht="15.75" customHeight="1"/>
    <row r="116" ht="15.75" customHeight="1"/>
  </sheetData>
  <conditionalFormatting sqref="D52:D53">
    <cfRule type="duplicateValues" dxfId="295" priority="127632"/>
  </conditionalFormatting>
  <conditionalFormatting sqref="D54:D55">
    <cfRule type="duplicateValues" dxfId="294" priority="119975"/>
  </conditionalFormatting>
  <conditionalFormatting sqref="D61:D1048576 D26 D28:D36 D1:D6">
    <cfRule type="duplicateValues" dxfId="293" priority="128333"/>
  </conditionalFormatting>
  <conditionalFormatting sqref="D56:D59">
    <cfRule type="duplicateValues" dxfId="292" priority="128438"/>
  </conditionalFormatting>
  <conditionalFormatting sqref="D28:D33">
    <cfRule type="duplicateValues" dxfId="291" priority="128459"/>
  </conditionalFormatting>
  <conditionalFormatting sqref="D56:D60 D37:D50">
    <cfRule type="duplicateValues" dxfId="290" priority="128467"/>
  </conditionalFormatting>
  <conditionalFormatting sqref="D7:D25">
    <cfRule type="duplicateValues" dxfId="289" priority="128483"/>
  </conditionalFormatting>
  <conditionalFormatting sqref="D7:D24">
    <cfRule type="duplicateValues" dxfId="288" priority="128485"/>
  </conditionalFormatting>
  <conditionalFormatting sqref="D58">
    <cfRule type="duplicateValues" dxfId="287" priority="1"/>
  </conditionalFormatting>
  <pageMargins left="0" right="0" top="0" bottom="0" header="0" footer="0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SHEET3!_GoBack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KPTUSER</cp:lastModifiedBy>
  <cp:lastPrinted>2024-07-29T05:17:37Z</cp:lastPrinted>
  <dcterms:created xsi:type="dcterms:W3CDTF">2016-07-02T03:21:22Z</dcterms:created>
  <dcterms:modified xsi:type="dcterms:W3CDTF">2024-07-31T08:56:11Z</dcterms:modified>
</cp:coreProperties>
</file>